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支出总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<sst xmlns="http://schemas.openxmlformats.org/spreadsheetml/2006/main" count="46" uniqueCount="45">
  <si>
    <t>表3</t>
  </si>
  <si>
    <t xml:space="preserve">
</t>
  </si>
  <si>
    <t>支出总表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</si>
  <si>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</si>
  <si>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</si>
  <si>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</si>
  <si>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</si>
  <si>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</si>
  <si>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</si>
  <si>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</si>
  <si>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</si>
  <si>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</si>
  <si>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社会保障和就业支出</t>
  </si>
  <si>
    <t>人力资源和社会保障管理事务</t>
  </si>
  <si>
    <t>行政运行</t>
  </si>
  <si>
    <t>一般行政管理事务</t>
  </si>
  <si>
    <t>就业管理事务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</si>
  <si>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</si>
  <si>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</si>
  <si>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</si>
  <si>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</si>
  <si>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</si>
  <si>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</si>
  <si>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</si>
  <si>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就业补助</t>
  </si>
  <si>
    <t>其他就业补助支出</t>
  </si>
  <si>
    <t>财政对基本养老保险基金的补助</t>
  </si>
  <si>
    <t>财政对城乡居民基本养老保险基金的补助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</si>
  <si>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</si>
  <si>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</si>
  <si>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</si>
  <si>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</si>
  <si>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</si>
  <si>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</si>
  <si>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</si>
  <si>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</si>
  <si>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</si>
  <si>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</si>
  <si>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</si>
  <si>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</si>
  <si>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</si>
  <si>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</si>
  <si>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</si>
  <si>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</si>
  <si>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科目可自行修改编辑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</si>
</sst>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Hiragino Sans GB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2"/>
      <color rgb="FFFF0000"/>
      <name val="宋体"/>
      <charset val="1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5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>
      <alignment vertical="center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zoomScale="85" zoomScaleNormal="85" workbookViewId="0">
      <selection activeCell="A7" sqref="$A7:$XFD7"/>
    </sheetView>
  </sheetViews>
  <sheetFormatPr defaultColWidth="10" defaultRowHeight="13.5" outlineLevelCol="7"/>
  <cols>
    <col min="1" max="1" width="12.8166666666667" style="1" customWidth="1"/>
    <col min="2" max="2" width="30.775" style="1" customWidth="1"/>
    <col min="3" max="8" width="20.5166666666667" style="1" customWidth="1"/>
    <col min="9" max="9" width="9.76666666666667" style="1" customWidth="1"/>
    <col min="10" max="16384" width="10" style="1"/>
  </cols>
  <sheetData>
    <row r="1" ht="22.75" customHeight="1" spans="1:8">
      <c r="A1" s="2" t="s">
        <v>0</v>
      </c>
      <c r="B1" s="2"/>
      <c r="C1" s="2"/>
      <c r="D1" s="2"/>
      <c r="E1" s="2"/>
      <c r="F1" s="2"/>
      <c r="G1" s="2"/>
      <c r="H1" s="2" t="s">
        <v>1</v>
      </c>
    </row>
    <row r="2" ht="56.95" customHeight="1" spans="1:8">
      <c r="A2" s="3" t="s">
        <v>2</v>
      </c>
      <c r="B2" s="3"/>
      <c r="C2" s="3"/>
      <c r="D2" s="3"/>
      <c r="E2" s="3"/>
      <c r="F2" s="3"/>
      <c r="G2" s="3"/>
      <c r="H2" s="3"/>
    </row>
    <row r="3" ht="22.75" customHeight="1" spans="1:8">
      <c r="A3" s="4"/>
      <c r="B3" s="4"/>
      <c r="C3" s="4"/>
      <c r="D3" s="4"/>
      <c r="E3" s="4"/>
      <c r="F3" s="5"/>
      <c r="G3" s="6"/>
      <c r="H3" s="7" t="s">
        <v>3</v>
      </c>
    </row>
    <row r="4" ht="56.9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</row>
    <row r="5" ht="34.15" customHeight="1" spans="1:8">
      <c r="A5" s="9">
        <v>208</v>
      </c>
      <c r="B5" s="10" t="s">
        <v>12</v>
      </c>
      <c r="C5" s="11">
        <f t="shared" ref="C5:C10" si="0">D5+E5</f>
        <v>6579.11</v>
      </c>
      <c r="D5" s="12">
        <f>D6+D11+D14+D16</f>
        <v>891.41</v>
      </c>
      <c r="E5" s="12">
        <f>E6+E11+E14+E16</f>
        <v>5687.7</v>
      </c>
      <c r="F5" s="12"/>
      <c r="G5" s="12"/>
      <c r="H5" s="12"/>
    </row>
    <row r="6" ht="32" customHeight="1" spans="1:8">
      <c r="A6" s="9">
        <v>20801</v>
      </c>
      <c r="B6" s="10" t="s">
        <v>13</v>
      </c>
      <c r="C6" s="11">
        <f t="shared" si="0"/>
        <v>1457.69</v>
      </c>
      <c r="D6" s="12">
        <f>D7+D8+D9</f>
        <v>804.89</v>
      </c>
      <c r="E6" s="12">
        <f>E7+E8+E9+E10</f>
        <v>652.8</v>
      </c>
      <c r="F6" s="12"/>
      <c r="G6" s="12"/>
      <c r="H6" s="12"/>
    </row>
    <row r="7" ht="34.15" customHeight="1" spans="1:8">
      <c r="A7" s="9">
        <v>2080101</v>
      </c>
      <c r="B7" s="13" t="s">
        <v>14</v>
      </c>
      <c r="C7" s="11">
        <f t="shared" si="0"/>
        <v>804.89</v>
      </c>
      <c r="D7" s="14">
        <v>804.89</v>
      </c>
      <c r="E7" s="14"/>
      <c r="F7" s="14"/>
      <c r="G7" s="14"/>
      <c r="H7" s="14"/>
    </row>
    <row r="8" ht="34.15" customHeight="1" spans="1:8">
      <c r="A8" s="9">
        <v>2080102</v>
      </c>
      <c r="B8" s="13" t="s">
        <v>15</v>
      </c>
      <c r="C8" s="11">
        <f t="shared" si="0"/>
        <v>547.06</v>
      </c>
      <c r="D8" s="14"/>
      <c r="E8" s="14">
        <f>518+29.06</f>
        <v>547.06</v>
      </c>
      <c r="F8" s="14"/>
      <c r="G8" s="14"/>
      <c r="H8" s="14"/>
    </row>
    <row r="9" ht="34.15" customHeight="1" spans="1:8">
      <c r="A9" s="9">
        <v>2080106</v>
      </c>
      <c r="B9" s="13" t="s">
        <v>16</v>
      </c>
      <c r="C9" s="11">
        <f t="shared" si="0"/>
        <v>10</v>
      </c>
      <c r="D9" s="14"/>
      <c r="E9" s="15">
        <v>10</v>
      </c>
      <c r="F9" s="14"/>
      <c r="G9" s="14"/>
      <c r="H9" s="14"/>
    </row>
    <row r="10" ht="34.15" customHeight="1" spans="1:8">
      <c r="A10" s="9">
        <v>2080199</v>
      </c>
      <c r="B10" s="13" t="s">
        <v>17</v>
      </c>
      <c r="C10" s="11">
        <f t="shared" si="0"/>
        <v>95.74</v>
      </c>
      <c r="D10" s="16"/>
      <c r="E10" s="17">
        <v>95.74</v>
      </c>
      <c r="F10" s="18"/>
      <c r="G10" s="14"/>
      <c r="H10" s="14"/>
    </row>
    <row r="11" ht="34.15" customHeight="1" spans="1:8">
      <c r="A11" s="9" t="s">
        <v>18</v>
      </c>
      <c r="B11" s="10" t="s">
        <v>19</v>
      </c>
      <c r="C11" s="11">
        <f t="shared" ref="C11:C25" si="1">D11+E11</f>
        <v>86.52</v>
      </c>
      <c r="D11" s="19">
        <f>D12+D13</f>
        <v>86.52</v>
      </c>
      <c r="E11" s="20"/>
      <c r="F11" s="21"/>
      <c r="G11" s="12"/>
      <c r="H11" s="12"/>
    </row>
    <row r="12" ht="34.15" customHeight="1" spans="1:8">
      <c r="A12" s="9" t="s">
        <v>20</v>
      </c>
      <c r="B12" s="13" t="s">
        <v>21</v>
      </c>
      <c r="C12" s="11">
        <f t="shared" si="1"/>
        <v>23.95</v>
      </c>
      <c r="D12" s="16">
        <f>12.64+11.31</f>
        <v>23.95</v>
      </c>
      <c r="E12" s="20"/>
      <c r="F12" s="18"/>
      <c r="G12" s="14"/>
      <c r="H12" s="14"/>
    </row>
    <row r="13" ht="34.15" customHeight="1" spans="1:8">
      <c r="A13" s="9" t="s">
        <v>22</v>
      </c>
      <c r="B13" s="13" t="s">
        <v>23</v>
      </c>
      <c r="C13" s="11">
        <f t="shared" si="1"/>
        <v>62.57</v>
      </c>
      <c r="D13" s="16">
        <v>62.57</v>
      </c>
      <c r="E13" s="20"/>
      <c r="F13" s="18"/>
      <c r="G13" s="14"/>
      <c r="H13" s="14"/>
    </row>
    <row r="14" ht="34.15" customHeight="1" spans="1:8">
      <c r="A14" s="9">
        <v>20807</v>
      </c>
      <c r="B14" s="10" t="s">
        <v>24</v>
      </c>
      <c r="C14" s="11">
        <f t="shared" si="1"/>
        <v>1773.9</v>
      </c>
      <c r="D14" s="14"/>
      <c r="E14" s="22">
        <f>E15</f>
        <v>1773.9</v>
      </c>
      <c r="F14" s="14"/>
      <c r="G14" s="14"/>
      <c r="H14" s="14"/>
    </row>
    <row r="15" ht="34.15" customHeight="1" spans="1:8">
      <c r="A15" s="9">
        <v>2080799</v>
      </c>
      <c r="B15" s="13" t="s">
        <v>25</v>
      </c>
      <c r="C15" s="11">
        <f t="shared" si="1"/>
        <v>1773.9</v>
      </c>
      <c r="D15" s="14"/>
      <c r="E15" s="14">
        <f>1748.3+25.6</f>
        <v>1773.9</v>
      </c>
      <c r="F15" s="14"/>
      <c r="G15" s="14"/>
      <c r="H15" s="14"/>
    </row>
    <row r="16" ht="34.15" customHeight="1" spans="1:8">
      <c r="A16" s="9">
        <v>20826</v>
      </c>
      <c r="B16" s="10" t="s">
        <v>26</v>
      </c>
      <c r="C16" s="11">
        <f t="shared" si="1"/>
        <v>3261</v>
      </c>
      <c r="D16" s="14"/>
      <c r="E16" s="12">
        <f>E17</f>
        <v>3261</v>
      </c>
      <c r="F16" s="14"/>
      <c r="G16" s="14"/>
      <c r="H16" s="14"/>
    </row>
    <row r="17" ht="34.15" customHeight="1" spans="1:8">
      <c r="A17" s="9">
        <v>2082602</v>
      </c>
      <c r="B17" s="13" t="s">
        <v>27</v>
      </c>
      <c r="C17" s="11">
        <f t="shared" si="1"/>
        <v>3261</v>
      </c>
      <c r="D17" s="14"/>
      <c r="E17" s="15">
        <v>3261</v>
      </c>
      <c r="F17" s="14"/>
      <c r="G17" s="14"/>
      <c r="H17" s="14"/>
    </row>
    <row r="18" ht="34.15" customHeight="1" spans="1:8">
      <c r="A18" s="9" t="s">
        <v>28</v>
      </c>
      <c r="B18" s="10" t="s">
        <v>29</v>
      </c>
      <c r="C18" s="11">
        <f t="shared" si="1"/>
        <v>53.81</v>
      </c>
      <c r="D18" s="19">
        <f>D19</f>
        <v>53.81</v>
      </c>
      <c r="E18" s="20"/>
      <c r="F18" s="21"/>
      <c r="G18" s="12"/>
      <c r="H18" s="12"/>
    </row>
    <row r="19" ht="34.15" customHeight="1" spans="1:8">
      <c r="A19" s="9" t="s">
        <v>30</v>
      </c>
      <c r="B19" s="10" t="s">
        <v>31</v>
      </c>
      <c r="C19" s="11">
        <f t="shared" si="1"/>
        <v>53.81</v>
      </c>
      <c r="D19" s="19">
        <f>D20+D21</f>
        <v>53.81</v>
      </c>
      <c r="E19" s="20"/>
      <c r="F19" s="21"/>
      <c r="G19" s="12"/>
      <c r="H19" s="12"/>
    </row>
    <row r="20" ht="34.15" customHeight="1" spans="1:8">
      <c r="A20" s="9" t="s">
        <v>32</v>
      </c>
      <c r="B20" s="13" t="s">
        <v>33</v>
      </c>
      <c r="C20" s="11">
        <f t="shared" si="1"/>
        <v>46.17</v>
      </c>
      <c r="D20" s="16">
        <v>46.17</v>
      </c>
      <c r="E20" s="20"/>
      <c r="F20" s="18"/>
      <c r="G20" s="14"/>
      <c r="H20" s="14"/>
    </row>
    <row r="21" ht="34.15" customHeight="1" spans="1:8">
      <c r="A21" s="9" t="s">
        <v>34</v>
      </c>
      <c r="B21" s="13" t="s">
        <v>35</v>
      </c>
      <c r="C21" s="11">
        <f t="shared" si="1"/>
        <v>7.64</v>
      </c>
      <c r="D21" s="16">
        <v>7.64</v>
      </c>
      <c r="E21" s="20"/>
      <c r="F21" s="18"/>
      <c r="G21" s="14"/>
      <c r="H21" s="14"/>
    </row>
    <row r="22" ht="34.15" customHeight="1" spans="1:8">
      <c r="A22" s="9" t="s">
        <v>36</v>
      </c>
      <c r="B22" s="10" t="s">
        <v>37</v>
      </c>
      <c r="C22" s="11">
        <f t="shared" si="1"/>
        <v>56.5</v>
      </c>
      <c r="D22" s="19">
        <f>D23</f>
        <v>56.5</v>
      </c>
      <c r="E22" s="20"/>
      <c r="F22" s="21"/>
      <c r="G22" s="12"/>
      <c r="H22" s="12"/>
    </row>
    <row r="23" ht="34.15" customHeight="1" spans="1:8">
      <c r="A23" s="9" t="s">
        <v>38</v>
      </c>
      <c r="B23" s="10" t="s">
        <v>39</v>
      </c>
      <c r="C23" s="11">
        <f t="shared" si="1"/>
        <v>56.5</v>
      </c>
      <c r="D23" s="19">
        <f>D24+D25</f>
        <v>56.5</v>
      </c>
      <c r="E23" s="20"/>
      <c r="F23" s="21"/>
      <c r="G23" s="12"/>
      <c r="H23" s="12"/>
    </row>
    <row r="24" ht="34.15" customHeight="1" spans="1:8">
      <c r="A24" s="9" t="s">
        <v>40</v>
      </c>
      <c r="B24" s="13" t="s">
        <v>41</v>
      </c>
      <c r="C24" s="11">
        <f t="shared" si="1"/>
        <v>46.93</v>
      </c>
      <c r="D24" s="16">
        <v>46.93</v>
      </c>
      <c r="E24" s="20"/>
      <c r="F24" s="18"/>
      <c r="G24" s="14"/>
      <c r="H24" s="14"/>
    </row>
    <row r="25" ht="34.15" customHeight="1" spans="1:8">
      <c r="A25" s="9" t="s">
        <v>42</v>
      </c>
      <c r="B25" s="13" t="s">
        <v>43</v>
      </c>
      <c r="C25" s="11">
        <f t="shared" si="1"/>
        <v>9.57</v>
      </c>
      <c r="D25" s="16">
        <v>9.57</v>
      </c>
      <c r="E25" s="20"/>
      <c r="F25" s="18"/>
      <c r="G25" s="14"/>
      <c r="H25" s="14"/>
    </row>
    <row r="26" ht="34.15" customHeight="1" spans="1:8">
      <c r="A26" s="8" t="s">
        <v>6</v>
      </c>
      <c r="B26" s="8"/>
      <c r="C26" s="11">
        <f>C22+C18+C5</f>
        <v>6689.42</v>
      </c>
      <c r="D26" s="11">
        <f>D22+D18+D5</f>
        <v>1001.72</v>
      </c>
      <c r="E26" s="11">
        <f>E22+E18+E5</f>
        <v>5687.7</v>
      </c>
      <c r="F26" s="23"/>
      <c r="G26" s="11"/>
      <c r="H26" s="11"/>
    </row>
    <row r="30" ht="27" hidden="1" spans="1:1">
      <c r="A30" s="24" t="s">
        <v>44</v>
      </c>
    </row>
  </sheetData>
  <mergeCells count="3">
    <mergeCell ref="A2:H2"/>
    <mergeCell ref="A3:E3"/>
    <mergeCell ref="A26:B26"/>
  </mergeCells>
  <pageMargins left="0.75" right="0.75" top="0.268999993801117" bottom="0.268999993801117" header="0" footer="0"/>
  <pageSetup paperSize="9" scale="79" fitToHeight="0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2022-05-23T07:15:00Z</dcterms:created>
  <dcterms:modified xsi:type="dcterms:W3CDTF">2022-05-26T03:21:08Z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487DB2B345A24358A13287C0C805D2D2</vt:lpwstr>
  </property>
  <property fmtid="{D5CDD505-2E9C-101B-9397-08002B2CF9AE}" pid="3" name="KSOProductBuildVer">
    <vt:lpwstr>2052-11.1.0.11744</vt:lpwstr>
  </property>
</Properties>
</file>