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5一般预算支出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<sst xmlns="http://schemas.openxmlformats.org/spreadsheetml/2006/main" count="45" uniqueCount="45">
  <si>
    <t>表5</t>
  </si>
  <si>
    <t xml:space="preserve">
</t>
  </si>
  <si>
    <t>一般公共预算支出表</t>
  </si>
  <si>
    <t>单位：万元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</si>
  <si>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</si>
  <si>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</si>
  <si>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</si>
  <si>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</si>
  <si>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</si>
  <si>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</si>
  <si>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</si>
  <si>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</si>
  <si>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社会保障和就业支出</t>
  </si>
  <si>
    <t>人力资源和社会保障管理事务</t>
  </si>
  <si>
    <t>行政运行</t>
  </si>
  <si>
    <t>一般行政管理事务</t>
  </si>
  <si>
    <t>就业管理事务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</si>
  <si>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</si>
  <si>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</si>
  <si>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</si>
  <si>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</si>
  <si>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</si>
  <si>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</si>
  <si>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</si>
  <si>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就业补助</t>
  </si>
  <si>
    <t>其他就业补助支出</t>
  </si>
  <si>
    <t>财政对基本养老保险基金的补助</t>
  </si>
  <si>
    <t>财政对城乡居民基本养老保险基金的补助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</si>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</sst>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10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20" borderId="12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6" fillId="19" borderId="1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>
      <alignment vertical="center"/>
    </xf>
    <xf numFmtId="4" fontId="4" fillId="0" borderId="6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workbookViewId="0">
      <selection activeCell="F32" sqref="F32"/>
    </sheetView>
  </sheetViews>
  <sheetFormatPr defaultColWidth="10" defaultRowHeight="13.5" outlineLevelCol="6"/>
  <cols>
    <col min="1" max="1" width="15.3833333333333" style="1" customWidth="1"/>
    <col min="2" max="2" width="35.9" style="1" customWidth="1"/>
    <col min="3" max="7" width="20.5166666666667" style="1" customWidth="1"/>
    <col min="8" max="8" width="9.76666666666667" style="1" customWidth="1"/>
    <col min="9" max="16384" width="10" style="1"/>
  </cols>
  <sheetData>
    <row r="1" ht="22.75" customHeight="1" spans="1:7">
      <c r="A1" s="2" t="s">
        <v>0</v>
      </c>
      <c r="B1" s="2"/>
      <c r="C1" s="2"/>
      <c r="D1" s="2"/>
      <c r="E1" s="2"/>
      <c r="F1" s="2"/>
      <c r="G1" s="2" t="s">
        <v>1</v>
      </c>
    </row>
    <row r="2" ht="56.95" customHeight="1" spans="1:7">
      <c r="A2" s="3" t="s">
        <v>2</v>
      </c>
      <c r="B2" s="3"/>
      <c r="C2" s="3"/>
      <c r="D2" s="3"/>
      <c r="E2" s="3"/>
      <c r="F2" s="3"/>
      <c r="G2" s="3"/>
    </row>
    <row r="3" ht="22.75" customHeight="1" spans="1:7">
      <c r="A3" s="2"/>
      <c r="B3" s="2"/>
      <c r="C3" s="2"/>
      <c r="D3" s="2"/>
      <c r="E3" s="2"/>
      <c r="F3" s="4" t="s">
        <v>3</v>
      </c>
      <c r="G3" s="4"/>
    </row>
    <row r="4" ht="28.45" customHeight="1" spans="1:7">
      <c r="A4" s="5" t="s">
        <v>4</v>
      </c>
      <c r="B4" s="5" t="s">
        <v>5</v>
      </c>
      <c r="C4" s="5" t="s">
        <v>6</v>
      </c>
      <c r="D4" s="5" t="s">
        <v>7</v>
      </c>
      <c r="E4" s="5"/>
      <c r="F4" s="5"/>
      <c r="G4" s="5" t="s">
        <v>8</v>
      </c>
    </row>
    <row r="5" ht="28.45" customHeight="1" spans="1:7">
      <c r="A5" s="5"/>
      <c r="B5" s="5"/>
      <c r="C5" s="5"/>
      <c r="D5" s="5" t="s">
        <v>9</v>
      </c>
      <c r="E5" s="5" t="s">
        <v>10</v>
      </c>
      <c r="F5" s="5" t="s">
        <v>11</v>
      </c>
      <c r="G5" s="5"/>
    </row>
    <row r="6" ht="34.15" customHeight="1" spans="1:7">
      <c r="A6" s="6">
        <v>208</v>
      </c>
      <c r="B6" s="7" t="s">
        <v>12</v>
      </c>
      <c r="C6" s="8">
        <f t="shared" ref="C6:C11" si="0">D6+G6</f>
        <v>6526.31</v>
      </c>
      <c r="D6" s="8">
        <f t="shared" ref="D6:D11" si="1">E6+F6</f>
        <v>838.61</v>
      </c>
      <c r="E6" s="9">
        <f t="shared" ref="E6:G6" si="2">E7+E12+E15+E17</f>
        <v>594.86</v>
      </c>
      <c r="F6" s="9">
        <f t="shared" si="2"/>
        <v>243.75</v>
      </c>
      <c r="G6" s="9">
        <f t="shared" si="2"/>
        <v>5687.7</v>
      </c>
    </row>
    <row r="7" ht="34.15" customHeight="1" spans="1:7">
      <c r="A7" s="6">
        <v>20801</v>
      </c>
      <c r="B7" s="7" t="s">
        <v>13</v>
      </c>
      <c r="C7" s="8">
        <f t="shared" si="0"/>
        <v>1404.89</v>
      </c>
      <c r="D7" s="8">
        <f t="shared" si="1"/>
        <v>752.09</v>
      </c>
      <c r="E7" s="9">
        <f>E8+E9+E10</f>
        <v>508.34</v>
      </c>
      <c r="F7" s="9">
        <f t="shared" ref="E7:G7" si="3">F8+F9+F10</f>
        <v>243.75</v>
      </c>
      <c r="G7" s="9">
        <f>G8+G9+G10+G11</f>
        <v>652.8</v>
      </c>
    </row>
    <row r="8" ht="34.15" customHeight="1" spans="1:7">
      <c r="A8" s="6">
        <v>2080101</v>
      </c>
      <c r="B8" s="10" t="s">
        <v>14</v>
      </c>
      <c r="C8" s="8">
        <f t="shared" si="0"/>
        <v>752.09</v>
      </c>
      <c r="D8" s="8">
        <f t="shared" si="1"/>
        <v>752.09</v>
      </c>
      <c r="E8" s="11">
        <v>508.34</v>
      </c>
      <c r="F8" s="11">
        <v>243.75</v>
      </c>
      <c r="G8" s="11"/>
    </row>
    <row r="9" ht="34.15" customHeight="1" spans="1:7">
      <c r="A9" s="6">
        <v>2080102</v>
      </c>
      <c r="B9" s="10" t="s">
        <v>15</v>
      </c>
      <c r="C9" s="8">
        <f t="shared" si="0"/>
        <v>547.06</v>
      </c>
      <c r="D9" s="8">
        <f t="shared" si="1"/>
        <v>0</v>
      </c>
      <c r="E9" s="11"/>
      <c r="F9" s="11"/>
      <c r="G9" s="11">
        <f>518+29.06</f>
        <v>547.06</v>
      </c>
    </row>
    <row r="10" ht="34.15" customHeight="1" spans="1:7">
      <c r="A10" s="6">
        <v>2080106</v>
      </c>
      <c r="B10" s="10" t="s">
        <v>16</v>
      </c>
      <c r="C10" s="8">
        <f t="shared" si="0"/>
        <v>10</v>
      </c>
      <c r="D10" s="8">
        <f t="shared" si="1"/>
        <v>0</v>
      </c>
      <c r="E10" s="11"/>
      <c r="F10" s="11"/>
      <c r="G10" s="12">
        <v>10</v>
      </c>
    </row>
    <row r="11" ht="34.15" customHeight="1" spans="1:7">
      <c r="A11" s="6">
        <v>2080199</v>
      </c>
      <c r="B11" s="10" t="s">
        <v>17</v>
      </c>
      <c r="C11" s="8">
        <f t="shared" si="0"/>
        <v>95.74</v>
      </c>
      <c r="D11" s="8">
        <f t="shared" si="1"/>
        <v>0</v>
      </c>
      <c r="E11" s="13"/>
      <c r="F11" s="11"/>
      <c r="G11" s="14">
        <v>95.74</v>
      </c>
    </row>
    <row r="12" ht="34.15" customHeight="1" spans="1:7">
      <c r="A12" s="6" t="s">
        <v>18</v>
      </c>
      <c r="B12" s="7" t="s">
        <v>19</v>
      </c>
      <c r="C12" s="8">
        <f t="shared" ref="C12:C26" si="4">D12+G12</f>
        <v>86.52</v>
      </c>
      <c r="D12" s="8">
        <f t="shared" ref="D12:D26" si="5">E12+F12</f>
        <v>86.52</v>
      </c>
      <c r="E12" s="15">
        <f>E13+E14</f>
        <v>86.52</v>
      </c>
      <c r="F12" s="9"/>
      <c r="G12" s="16"/>
    </row>
    <row r="13" ht="34.15" customHeight="1" spans="1:7">
      <c r="A13" s="6" t="s">
        <v>20</v>
      </c>
      <c r="B13" s="10" t="s">
        <v>21</v>
      </c>
      <c r="C13" s="8">
        <f t="shared" si="4"/>
        <v>23.95</v>
      </c>
      <c r="D13" s="8">
        <f t="shared" si="5"/>
        <v>23.95</v>
      </c>
      <c r="E13" s="13">
        <f>12.64+11.31</f>
        <v>23.95</v>
      </c>
      <c r="F13" s="9"/>
      <c r="G13" s="16"/>
    </row>
    <row r="14" ht="34.15" customHeight="1" spans="1:7">
      <c r="A14" s="6" t="s">
        <v>22</v>
      </c>
      <c r="B14" s="10" t="s">
        <v>23</v>
      </c>
      <c r="C14" s="8">
        <f t="shared" si="4"/>
        <v>62.57</v>
      </c>
      <c r="D14" s="8">
        <f t="shared" si="5"/>
        <v>62.57</v>
      </c>
      <c r="E14" s="13">
        <v>62.57</v>
      </c>
      <c r="F14" s="11"/>
      <c r="G14" s="16"/>
    </row>
    <row r="15" ht="34.15" customHeight="1" spans="1:7">
      <c r="A15" s="6">
        <v>20807</v>
      </c>
      <c r="B15" s="7" t="s">
        <v>24</v>
      </c>
      <c r="C15" s="8">
        <f t="shared" si="4"/>
        <v>1773.9</v>
      </c>
      <c r="D15" s="8">
        <f t="shared" si="5"/>
        <v>0</v>
      </c>
      <c r="E15" s="11"/>
      <c r="F15" s="11"/>
      <c r="G15" s="17">
        <f>G16</f>
        <v>1773.9</v>
      </c>
    </row>
    <row r="16" ht="34.15" customHeight="1" spans="1:7">
      <c r="A16" s="6">
        <v>2080799</v>
      </c>
      <c r="B16" s="10" t="s">
        <v>25</v>
      </c>
      <c r="C16" s="8">
        <f t="shared" si="4"/>
        <v>1773.9</v>
      </c>
      <c r="D16" s="8">
        <f t="shared" si="5"/>
        <v>0</v>
      </c>
      <c r="E16" s="11"/>
      <c r="F16" s="11"/>
      <c r="G16" s="11">
        <f>1748.3+25.6</f>
        <v>1773.9</v>
      </c>
    </row>
    <row r="17" ht="34.15" customHeight="1" spans="1:7">
      <c r="A17" s="6">
        <v>20826</v>
      </c>
      <c r="B17" s="7" t="s">
        <v>26</v>
      </c>
      <c r="C17" s="8">
        <f t="shared" si="4"/>
        <v>3261</v>
      </c>
      <c r="D17" s="8">
        <f t="shared" si="5"/>
        <v>0</v>
      </c>
      <c r="E17" s="11"/>
      <c r="F17" s="9"/>
      <c r="G17" s="9">
        <f>G18</f>
        <v>3261</v>
      </c>
    </row>
    <row r="18" ht="34.15" customHeight="1" spans="1:7">
      <c r="A18" s="6">
        <v>2082602</v>
      </c>
      <c r="B18" s="10" t="s">
        <v>27</v>
      </c>
      <c r="C18" s="8">
        <f t="shared" si="4"/>
        <v>3261</v>
      </c>
      <c r="D18" s="8">
        <f t="shared" si="5"/>
        <v>0</v>
      </c>
      <c r="E18" s="11"/>
      <c r="F18" s="9"/>
      <c r="G18" s="12">
        <v>3261</v>
      </c>
    </row>
    <row r="19" ht="34.15" customHeight="1" spans="1:7">
      <c r="A19" s="6" t="s">
        <v>28</v>
      </c>
      <c r="B19" s="7" t="s">
        <v>29</v>
      </c>
      <c r="C19" s="8">
        <f t="shared" si="4"/>
        <v>53.81</v>
      </c>
      <c r="D19" s="8">
        <f t="shared" si="5"/>
        <v>53.81</v>
      </c>
      <c r="E19" s="15">
        <f>E20</f>
        <v>53.81</v>
      </c>
      <c r="F19" s="11"/>
      <c r="G19" s="16"/>
    </row>
    <row r="20" ht="34.15" customHeight="1" spans="1:7">
      <c r="A20" s="6" t="s">
        <v>30</v>
      </c>
      <c r="B20" s="7" t="s">
        <v>31</v>
      </c>
      <c r="C20" s="8">
        <f t="shared" si="4"/>
        <v>53.81</v>
      </c>
      <c r="D20" s="8">
        <f t="shared" si="5"/>
        <v>53.81</v>
      </c>
      <c r="E20" s="15">
        <f>E21+E22</f>
        <v>53.81</v>
      </c>
      <c r="F20" s="11"/>
      <c r="G20" s="16"/>
    </row>
    <row r="21" ht="34.15" customHeight="1" spans="1:7">
      <c r="A21" s="6" t="s">
        <v>32</v>
      </c>
      <c r="B21" s="10" t="s">
        <v>33</v>
      </c>
      <c r="C21" s="8">
        <f t="shared" si="4"/>
        <v>46.17</v>
      </c>
      <c r="D21" s="8">
        <f t="shared" si="5"/>
        <v>46.17</v>
      </c>
      <c r="E21" s="13">
        <v>46.17</v>
      </c>
      <c r="F21" s="11"/>
      <c r="G21" s="16"/>
    </row>
    <row r="22" ht="34.15" customHeight="1" spans="1:7">
      <c r="A22" s="6" t="s">
        <v>34</v>
      </c>
      <c r="B22" s="10" t="s">
        <v>35</v>
      </c>
      <c r="C22" s="8">
        <f t="shared" si="4"/>
        <v>7.64</v>
      </c>
      <c r="D22" s="8">
        <f t="shared" si="5"/>
        <v>7.64</v>
      </c>
      <c r="E22" s="13">
        <v>7.64</v>
      </c>
      <c r="F22" s="9"/>
      <c r="G22" s="16"/>
    </row>
    <row r="23" ht="34.15" customHeight="1" spans="1:7">
      <c r="A23" s="6" t="s">
        <v>36</v>
      </c>
      <c r="B23" s="7" t="s">
        <v>37</v>
      </c>
      <c r="C23" s="8">
        <f t="shared" si="4"/>
        <v>56.5</v>
      </c>
      <c r="D23" s="8">
        <f t="shared" si="5"/>
        <v>56.5</v>
      </c>
      <c r="E23" s="15">
        <f>E24</f>
        <v>56.5</v>
      </c>
      <c r="F23" s="9"/>
      <c r="G23" s="16"/>
    </row>
    <row r="24" ht="34.15" customHeight="1" spans="1:7">
      <c r="A24" s="6" t="s">
        <v>38</v>
      </c>
      <c r="B24" s="7" t="s">
        <v>39</v>
      </c>
      <c r="C24" s="8">
        <f t="shared" si="4"/>
        <v>56.5</v>
      </c>
      <c r="D24" s="8">
        <f t="shared" si="5"/>
        <v>56.5</v>
      </c>
      <c r="E24" s="15">
        <f>E25+E26</f>
        <v>56.5</v>
      </c>
      <c r="F24" s="11"/>
      <c r="G24" s="16"/>
    </row>
    <row r="25" ht="34.15" customHeight="1" spans="1:7">
      <c r="A25" s="6" t="s">
        <v>40</v>
      </c>
      <c r="B25" s="10" t="s">
        <v>41</v>
      </c>
      <c r="C25" s="8">
        <f t="shared" si="4"/>
        <v>46.93</v>
      </c>
      <c r="D25" s="8">
        <f t="shared" si="5"/>
        <v>46.93</v>
      </c>
      <c r="E25" s="13">
        <v>46.93</v>
      </c>
      <c r="F25" s="11"/>
      <c r="G25" s="16"/>
    </row>
    <row r="26" ht="34.15" customHeight="1" spans="1:7">
      <c r="A26" s="6" t="s">
        <v>42</v>
      </c>
      <c r="B26" s="10" t="s">
        <v>43</v>
      </c>
      <c r="C26" s="8">
        <f t="shared" si="4"/>
        <v>9.57</v>
      </c>
      <c r="D26" s="8">
        <f t="shared" si="5"/>
        <v>9.57</v>
      </c>
      <c r="E26" s="13">
        <v>9.57</v>
      </c>
      <c r="F26" s="11"/>
      <c r="G26" s="16"/>
    </row>
    <row r="27" ht="34.15" customHeight="1" spans="1:7">
      <c r="A27" s="18"/>
      <c r="B27" s="5" t="s">
        <v>44</v>
      </c>
      <c r="C27" s="8">
        <f t="shared" ref="C27:G27" si="6">C23+C19+C6</f>
        <v>6636.62</v>
      </c>
      <c r="D27" s="8">
        <f t="shared" si="6"/>
        <v>948.92</v>
      </c>
      <c r="E27" s="8">
        <f t="shared" si="6"/>
        <v>705.17</v>
      </c>
      <c r="F27" s="8">
        <f t="shared" si="6"/>
        <v>243.75</v>
      </c>
      <c r="G27" s="8">
        <f t="shared" si="6"/>
        <v>5687.7</v>
      </c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" right="0.75" top="0.268999993801117" bottom="0.268999993801117" header="0" footer="0"/>
  <pageSetup paperSize="9" scale="57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5一般预算支出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七四廿八</cp:lastModifiedBy>
  <dcterms:created xsi:type="dcterms:W3CDTF">2022-05-23T07:15:00Z</dcterms:created>
  <dcterms:modified xsi:type="dcterms:W3CDTF">2022-05-25T02:33:53Z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BD11DA0DE30D47359119FCA32CCDC198</vt:lpwstr>
  </property>
  <property fmtid="{D5CDD505-2E9C-101B-9397-08002B2CF9AE}" pid="3" name="KSOProductBuildVer">
    <vt:lpwstr>2052-11.1.0.11691</vt:lpwstr>
  </property>
</Properties>
</file>