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基本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<sst xmlns="http://schemas.openxmlformats.org/spreadsheetml/2006/main" count="65" uniqueCount="64">
  <si>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</si>
  <si>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</si>
  <si>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</si>
  <si>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</si>
  <si>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</si>
  <si>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</si>
  <si>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</si>
  <si>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</si>
  <si>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</si>
  <si>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</si>
  <si>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</si>
  <si>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</si>
  <si>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</si>
  <si>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</si>
  <si>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</si>
  <si>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</si>
  <si>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</si>
  <si>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</si>
  <si>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</si>
  <si>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</si>
  <si>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</si>
  <si>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</si>
  <si>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</si>
  <si>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</si>
  <si>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</si>
  <si>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</si>
  <si>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</si>
  <si>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</si>
  <si>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</si>
  <si>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</si>
  <si>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</si>
  <si>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</si>
  <si>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</si>
  <si>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</si>
  <si>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印刷费</t>
  </si>
  <si>
    <t>水费</t>
  </si>
  <si>
    <t>电费</t>
  </si>
  <si>
    <t>邮电费</t>
  </si>
  <si>
    <t>取暖费</t>
  </si>
  <si>
    <t>物业管理费</t>
  </si>
  <si>
    <t>30211</t>
  </si>
  <si>
    <t>差旅费</t>
  </si>
  <si>
    <t>维修（护）费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</si>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</sst>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abSelected="1" topLeftCell="A31" workbookViewId="0">
      <selection activeCell="B30" sqref="B30"/>
    </sheetView>
  </sheetViews>
  <sheetFormatPr defaultColWidth="10" defaultRowHeight="13.5" outlineLevelCol="4"/>
  <cols>
    <col min="1" max="1" width="12.8166666666667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0</v>
      </c>
      <c r="B1" s="2"/>
      <c r="C1" s="2"/>
      <c r="D1" s="2"/>
      <c r="E1" s="2" t="s">
        <v>1</v>
      </c>
    </row>
    <row r="2" ht="56.95" customHeight="1" spans="1:5">
      <c r="A2" s="3" t="s">
        <v>2</v>
      </c>
      <c r="B2" s="3"/>
      <c r="C2" s="3"/>
      <c r="D2" s="3"/>
      <c r="E2" s="3"/>
    </row>
    <row r="3" ht="22.75" customHeight="1" spans="1:5">
      <c r="A3" s="2"/>
      <c r="B3" s="2"/>
      <c r="C3" s="2"/>
      <c r="D3" s="4" t="s">
        <v>3</v>
      </c>
      <c r="E3" s="5" t="s">
        <v>4</v>
      </c>
    </row>
    <row r="4" ht="28.45" customHeight="1" spans="1:5">
      <c r="A4" s="6" t="s">
        <v>5</v>
      </c>
      <c r="B4" s="6"/>
      <c r="C4" s="6" t="s">
        <v>6</v>
      </c>
      <c r="D4" s="6"/>
      <c r="E4" s="6"/>
    </row>
    <row r="5" ht="28.4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f t="shared" ref="C6:C20" si="0">D6+E6</f>
        <v>652.1</v>
      </c>
      <c r="D6" s="9">
        <f>SUM(D7:D15)</f>
        <v>649.55</v>
      </c>
      <c r="E6" s="9">
        <f>SUM(E7:E15)</f>
        <v>2.55</v>
      </c>
    </row>
    <row r="7" ht="34.15" customHeight="1" spans="1:5">
      <c r="A7" s="7" t="s">
        <v>14</v>
      </c>
      <c r="B7" s="7" t="s">
        <v>15</v>
      </c>
      <c r="C7" s="8">
        <f t="shared" si="0"/>
        <v>199.85</v>
      </c>
      <c r="D7" s="10">
        <f>196.58+3.27</f>
        <v>199.85</v>
      </c>
      <c r="E7" s="10"/>
    </row>
    <row r="8" ht="34.15" customHeight="1" spans="1:5">
      <c r="A8" s="7" t="s">
        <v>16</v>
      </c>
      <c r="B8" s="7" t="s">
        <v>17</v>
      </c>
      <c r="C8" s="8">
        <f t="shared" si="0"/>
        <v>237.97</v>
      </c>
      <c r="D8" s="10">
        <v>237.97</v>
      </c>
      <c r="E8" s="10"/>
    </row>
    <row r="9" ht="34.15" customHeight="1" spans="1:5">
      <c r="A9" s="7" t="s">
        <v>18</v>
      </c>
      <c r="B9" s="7" t="s">
        <v>19</v>
      </c>
      <c r="C9" s="8">
        <f t="shared" si="0"/>
        <v>17.73</v>
      </c>
      <c r="D9" s="10">
        <v>16.38</v>
      </c>
      <c r="E9" s="10">
        <v>1.35</v>
      </c>
    </row>
    <row r="10" ht="34.15" customHeight="1" spans="1:5">
      <c r="A10" s="7" t="s">
        <v>20</v>
      </c>
      <c r="B10" s="7" t="s">
        <v>21</v>
      </c>
      <c r="C10" s="8">
        <f t="shared" si="0"/>
        <v>62.57</v>
      </c>
      <c r="D10" s="10">
        <v>62.57</v>
      </c>
      <c r="E10" s="10"/>
    </row>
    <row r="11" ht="34.15" customHeight="1" spans="1:5">
      <c r="A11" s="7" t="s">
        <v>22</v>
      </c>
      <c r="B11" s="7" t="s">
        <v>23</v>
      </c>
      <c r="C11" s="8">
        <f t="shared" si="0"/>
        <v>23.61</v>
      </c>
      <c r="D11" s="10">
        <v>23.61</v>
      </c>
      <c r="E11" s="10"/>
    </row>
    <row r="12" ht="34.15" customHeight="1" spans="1:5">
      <c r="A12" s="7" t="s">
        <v>24</v>
      </c>
      <c r="B12" s="7" t="s">
        <v>25</v>
      </c>
      <c r="C12" s="8">
        <f t="shared" si="0"/>
        <v>3.91</v>
      </c>
      <c r="D12" s="10">
        <v>3.91</v>
      </c>
      <c r="E12" s="10"/>
    </row>
    <row r="13" ht="34.15" customHeight="1" spans="1:5">
      <c r="A13" s="7" t="s">
        <v>26</v>
      </c>
      <c r="B13" s="7" t="s">
        <v>27</v>
      </c>
      <c r="C13" s="8">
        <f t="shared" si="0"/>
        <v>3.55</v>
      </c>
      <c r="D13" s="10">
        <v>2.35</v>
      </c>
      <c r="E13" s="10">
        <v>1.2</v>
      </c>
    </row>
    <row r="14" ht="34.15" customHeight="1" spans="1:5">
      <c r="A14" s="7" t="s">
        <v>28</v>
      </c>
      <c r="B14" s="7" t="s">
        <v>29</v>
      </c>
      <c r="C14" s="8">
        <f t="shared" si="0"/>
        <v>46.93</v>
      </c>
      <c r="D14" s="10">
        <v>46.93</v>
      </c>
      <c r="E14" s="10"/>
    </row>
    <row r="15" ht="34.15" customHeight="1" spans="1:5">
      <c r="A15" s="7" t="s">
        <v>30</v>
      </c>
      <c r="B15" s="7" t="s">
        <v>31</v>
      </c>
      <c r="C15" s="8">
        <f t="shared" si="0"/>
        <v>55.98</v>
      </c>
      <c r="D15" s="10">
        <v>55.98</v>
      </c>
      <c r="E15" s="10"/>
    </row>
    <row r="16" ht="34.15" customHeight="1" spans="1:5">
      <c r="A16" s="7" t="s">
        <v>32</v>
      </c>
      <c r="B16" s="7" t="s">
        <v>33</v>
      </c>
      <c r="C16" s="8">
        <f ca="1" t="shared" si="0"/>
        <v>241.2</v>
      </c>
      <c r="D16" s="9">
        <f ca="1">SUM(D16:D29)</f>
        <v>0</v>
      </c>
      <c r="E16" s="9">
        <f>SUM(E17:E30)</f>
        <v>241.2</v>
      </c>
    </row>
    <row r="17" ht="34.15" customHeight="1" spans="1:5">
      <c r="A17" s="7">
        <v>30202</v>
      </c>
      <c r="B17" s="7" t="s">
        <v>34</v>
      </c>
      <c r="C17" s="8">
        <f t="shared" si="0"/>
        <v>5.47</v>
      </c>
      <c r="D17" s="10"/>
      <c r="E17" s="10">
        <v>5.47</v>
      </c>
    </row>
    <row r="18" ht="34.15" customHeight="1" spans="1:5">
      <c r="A18" s="7">
        <v>30205</v>
      </c>
      <c r="B18" s="7" t="s">
        <v>35</v>
      </c>
      <c r="C18" s="8">
        <f t="shared" si="0"/>
        <v>2</v>
      </c>
      <c r="D18" s="10"/>
      <c r="E18" s="10">
        <v>2</v>
      </c>
    </row>
    <row r="19" ht="34.15" customHeight="1" spans="1:5">
      <c r="A19" s="7">
        <v>30206</v>
      </c>
      <c r="B19" s="7" t="s">
        <v>36</v>
      </c>
      <c r="C19" s="8">
        <f t="shared" si="0"/>
        <v>11</v>
      </c>
      <c r="D19" s="10"/>
      <c r="E19" s="10">
        <v>11</v>
      </c>
    </row>
    <row r="20" ht="34.15" customHeight="1" spans="1:5">
      <c r="A20" s="7">
        <v>30207</v>
      </c>
      <c r="B20" s="7" t="s">
        <v>37</v>
      </c>
      <c r="C20" s="8">
        <f t="shared" si="0"/>
        <v>1.8</v>
      </c>
      <c r="D20" s="10"/>
      <c r="E20" s="10">
        <v>1.8</v>
      </c>
    </row>
    <row r="21" ht="34.15" customHeight="1" spans="1:5">
      <c r="A21" s="7">
        <v>30208</v>
      </c>
      <c r="B21" s="7" t="s">
        <v>38</v>
      </c>
      <c r="C21" s="8">
        <f t="shared" ref="C21:C35" si="1">D21+E21</f>
        <v>35.6</v>
      </c>
      <c r="D21" s="10"/>
      <c r="E21" s="10">
        <v>35.6</v>
      </c>
    </row>
    <row r="22" ht="34.15" customHeight="1" spans="1:5">
      <c r="A22" s="7">
        <v>30209</v>
      </c>
      <c r="B22" s="7" t="s">
        <v>39</v>
      </c>
      <c r="C22" s="8">
        <f t="shared" si="1"/>
        <v>107</v>
      </c>
      <c r="D22" s="10"/>
      <c r="E22" s="10">
        <v>107</v>
      </c>
    </row>
    <row r="23" ht="34.15" customHeight="1" spans="1:5">
      <c r="A23" s="7" t="s">
        <v>40</v>
      </c>
      <c r="B23" s="7" t="s">
        <v>41</v>
      </c>
      <c r="C23" s="8">
        <f t="shared" si="1"/>
        <v>2.5</v>
      </c>
      <c r="D23" s="10"/>
      <c r="E23" s="10">
        <v>2.5</v>
      </c>
    </row>
    <row r="24" ht="34.15" customHeight="1" spans="1:5">
      <c r="A24" s="7">
        <v>30213</v>
      </c>
      <c r="B24" s="7" t="s">
        <v>42</v>
      </c>
      <c r="C24" s="8">
        <f t="shared" si="1"/>
        <v>2</v>
      </c>
      <c r="D24" s="10"/>
      <c r="E24" s="10">
        <v>2</v>
      </c>
    </row>
    <row r="25" ht="34.15" customHeight="1" spans="1:5">
      <c r="A25" s="7">
        <v>30217</v>
      </c>
      <c r="B25" s="7" t="s">
        <v>43</v>
      </c>
      <c r="C25" s="8">
        <f t="shared" si="1"/>
        <v>1</v>
      </c>
      <c r="D25" s="10"/>
      <c r="E25" s="10">
        <v>1</v>
      </c>
    </row>
    <row r="26" ht="34.15" customHeight="1" spans="1:5">
      <c r="A26" s="7" t="s">
        <v>44</v>
      </c>
      <c r="B26" s="7" t="s">
        <v>45</v>
      </c>
      <c r="C26" s="8">
        <f t="shared" si="1"/>
        <v>7.82</v>
      </c>
      <c r="D26" s="10"/>
      <c r="E26" s="10">
        <v>7.82</v>
      </c>
    </row>
    <row r="27" ht="34.15" customHeight="1" spans="1:5">
      <c r="A27" s="7" t="s">
        <v>46</v>
      </c>
      <c r="B27" s="7" t="s">
        <v>47</v>
      </c>
      <c r="C27" s="8">
        <f t="shared" si="1"/>
        <v>9.78</v>
      </c>
      <c r="D27" s="10"/>
      <c r="E27" s="10">
        <v>9.78</v>
      </c>
    </row>
    <row r="28" ht="34.15" customHeight="1" spans="1:5">
      <c r="A28" s="7" t="s">
        <v>48</v>
      </c>
      <c r="B28" s="7" t="s">
        <v>49</v>
      </c>
      <c r="C28" s="8">
        <f t="shared" si="1"/>
        <v>13</v>
      </c>
      <c r="D28" s="10"/>
      <c r="E28" s="10">
        <v>13</v>
      </c>
    </row>
    <row r="29" ht="34.15" customHeight="1" spans="1:5">
      <c r="A29" s="7" t="s">
        <v>50</v>
      </c>
      <c r="B29" s="7" t="s">
        <v>51</v>
      </c>
      <c r="C29" s="8">
        <f t="shared" si="1"/>
        <v>41.58</v>
      </c>
      <c r="D29" s="10"/>
      <c r="E29" s="10">
        <v>41.58</v>
      </c>
    </row>
    <row r="30" ht="34.15" customHeight="1" spans="1:5">
      <c r="A30" s="7" t="s">
        <v>52</v>
      </c>
      <c r="B30" s="7" t="s">
        <v>53</v>
      </c>
      <c r="C30" s="8">
        <f t="shared" si="1"/>
        <v>0.65</v>
      </c>
      <c r="D30" s="10"/>
      <c r="E30" s="10">
        <v>0.65</v>
      </c>
    </row>
    <row r="31" ht="34.15" customHeight="1" spans="1:5">
      <c r="A31" s="7" t="s">
        <v>54</v>
      </c>
      <c r="B31" s="7" t="s">
        <v>55</v>
      </c>
      <c r="C31" s="8">
        <f t="shared" si="1"/>
        <v>55.62</v>
      </c>
      <c r="D31" s="9">
        <f>SUM(D32:D35)</f>
        <v>55.62</v>
      </c>
      <c r="E31" s="9">
        <f>SUM(E32:E35)</f>
        <v>0</v>
      </c>
    </row>
    <row r="32" ht="34.15" customHeight="1" spans="1:5">
      <c r="A32" s="7" t="s">
        <v>56</v>
      </c>
      <c r="B32" s="7" t="s">
        <v>57</v>
      </c>
      <c r="C32" s="8">
        <f t="shared" si="1"/>
        <v>12.64</v>
      </c>
      <c r="D32" s="11">
        <v>12.64</v>
      </c>
      <c r="E32" s="12"/>
    </row>
    <row r="33" ht="34.15" customHeight="1" spans="1:5">
      <c r="A33" s="7" t="s">
        <v>58</v>
      </c>
      <c r="B33" s="7" t="s">
        <v>59</v>
      </c>
      <c r="C33" s="8">
        <f t="shared" si="1"/>
        <v>11.3</v>
      </c>
      <c r="D33" s="11">
        <v>11.3</v>
      </c>
      <c r="E33" s="12"/>
    </row>
    <row r="34" ht="34.15" customHeight="1" spans="1:5">
      <c r="A34" s="7" t="s">
        <v>60</v>
      </c>
      <c r="B34" s="7" t="s">
        <v>61</v>
      </c>
      <c r="C34" s="8">
        <f t="shared" si="1"/>
        <v>5.4</v>
      </c>
      <c r="D34" s="11">
        <v>5.4</v>
      </c>
      <c r="E34" s="12"/>
    </row>
    <row r="35" ht="34.15" customHeight="1" spans="1:5">
      <c r="A35" s="7" t="s">
        <v>62</v>
      </c>
      <c r="B35" s="7" t="s">
        <v>63</v>
      </c>
      <c r="C35" s="8">
        <f t="shared" si="1"/>
        <v>26.28</v>
      </c>
      <c r="D35" s="11">
        <v>26.28</v>
      </c>
      <c r="E35" s="12"/>
    </row>
    <row r="36" ht="34.15" customHeight="1" spans="1:5">
      <c r="A36" s="6" t="s">
        <v>9</v>
      </c>
      <c r="B36" s="6"/>
      <c r="C36" s="8">
        <f ca="1">C6+C16+C31</f>
        <v>948.92</v>
      </c>
      <c r="D36" s="8">
        <f ca="1">D6+D16+D31</f>
        <v>705.17</v>
      </c>
      <c r="E36" s="8">
        <f>E6+E16+E31</f>
        <v>243.75</v>
      </c>
    </row>
  </sheetData>
  <mergeCells count="5">
    <mergeCell ref="A2:E2"/>
    <mergeCell ref="A3:C3"/>
    <mergeCell ref="A4:B4"/>
    <mergeCell ref="C4:E4"/>
    <mergeCell ref="A36:B36"/>
  </mergeCells>
  <pageMargins left="0.75" right="0.75" top="0.268999993801117" bottom="0.268999993801117" header="0" footer="0"/>
  <pageSetup paperSize="9" scale="65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2022-05-30T07:27:07Z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2DFAD321EC224829BA2F3ED93EA980B2</vt:lpwstr>
  </property>
  <property fmtid="{D5CDD505-2E9C-101B-9397-08002B2CF9AE}" pid="3" name="KSOProductBuildVer">
    <vt:lpwstr>2052-11.1.0.11744</vt:lpwstr>
  </property>
</Properties>
</file>