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BBC" lockStructure="1"/>
  <bookViews>
    <workbookView windowWidth="27945" windowHeight="12375"/>
  </bookViews>
  <sheets>
    <sheet name="附件1特殊岗位津贴总量审批表" sheetId="1" r:id="rId1"/>
    <sheet name="附件2-1盟直事业单位绩效工资总量核定表" sheetId="2" r:id="rId2"/>
    <sheet name="附件2-2盟直事业单位绩效工资总量核定表 (义务教育)" sheetId="3" r:id="rId3"/>
  </sheets>
  <definedNames>
    <definedName name="_xlnm.Print_Area" localSheetId="1">'附件2-1盟直事业单位绩效工资总量核定表'!$A$1:$Q$30</definedName>
    <definedName name="_xlnm.Print_Area" localSheetId="2">'附件2-2盟直事业单位绩效工资总量核定表 (义务教育)'!$A$1:$Q$30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<sst xmlns="http://schemas.openxmlformats.org/spreadsheetml/2006/main" count="165" uniqueCount="81">
  <si>
    <t>附件1</t>
  </si>
  <si>
    <t>2025年度特殊岗位津贴总量审批表</t>
  </si>
  <si>
    <t>特殊岗位津贴名称：</t>
  </si>
  <si>
    <t xml:space="preserve">       填报日期：2025年   月   日</t>
  </si>
  <si>
    <t>单位名称</t>
  </si>
  <si>
    <t>编制数</t>
  </si>
  <si>
    <t>实施范围人数</t>
  </si>
  <si>
    <t>（）津贴</t>
  </si>
  <si>
    <t>总量
（元/年）</t>
  </si>
  <si>
    <t>人数</t>
  </si>
  <si>
    <r>
      <rPr>
        <sz val="12"/>
        <rFont val="黑体"/>
        <charset val="134"/>
      </rPr>
      <t xml:space="preserve">标准
</t>
    </r>
    <r>
      <rPr>
        <sz val="10"/>
        <rFont val="黑体"/>
        <charset val="134"/>
      </rPr>
      <t>（元/月.人）</t>
    </r>
  </si>
  <si>
    <t>申报单位意见</t>
  </si>
  <si>
    <t xml:space="preserve">    依据                        文件，以上实施范围符合国家政策，不存在自行更改、变通、超范围、超标准发放情况。承诺严肃纪律和程序，维护该项津贴分配秩序，年终结余资金上缴财政部门。
                                               （公章）
    单位主要领导（签字）：        
                                     2025年     月      日</t>
  </si>
  <si>
    <t>主管部门意见</t>
  </si>
  <si>
    <t xml:space="preserve">    
    我局已认真审核该项津贴发放办法，经研究核实，对实施范围、标准、总量及程序无异议， 承诺将在全年发放过程中履行指导与监管职能，年终结余资金上缴财政部门。                 
    领导（签字）：                            （公章）
                                     2025年     月      日               
   </t>
  </si>
  <si>
    <t>组织人社部门
意见</t>
  </si>
  <si>
    <t xml:space="preserve">     
    审核人（签字）：                          （公章）
                                     2025年     月      日</t>
  </si>
  <si>
    <t>财政部门意见</t>
  </si>
  <si>
    <t>注：1.特殊岗位津贴实行总量管理，各单位党委（党组）要履行主体责任，严格按照文件规定的实施人员范围，由各单位在做好考勤、记录、日志、公示、审批等工作基础上发放，禁止超范围、超标准发放，年终结余资金上缴财政部门，次年度重新进行总量核算；2.审批2024年特殊岗位津贴使用统一表样，不得擅自更改，表格要求电子版打印，手写或涂改表格内容无效；此表各审批部门及申报单位各执一份。</t>
  </si>
  <si>
    <t>附件</t>
  </si>
  <si>
    <t>2-1</t>
  </si>
  <si>
    <t>盟直事业单位2025年绩效工资总量核定表</t>
  </si>
  <si>
    <r>
      <rPr>
        <sz val="12"/>
        <color theme="1"/>
        <rFont val="宋体"/>
        <charset val="134"/>
        <scheme val="minor"/>
      </rPr>
      <t xml:space="preserve">
                                 </t>
    </r>
    <r>
      <rPr>
        <sz val="18"/>
        <color theme="1"/>
        <rFont val="方正小标宋简体"/>
        <charset val="134"/>
      </rPr>
      <t>填表说明</t>
    </r>
    <r>
      <rPr>
        <sz val="12"/>
        <color theme="1"/>
        <rFont val="宋体"/>
        <charset val="134"/>
        <scheme val="minor"/>
      </rPr>
      <t xml:space="preserve">
    1.盟直事业单位绩效工资实行总量管理，一般年初核定，各单位在核定的总量内进行分配，不得突破。年终结余资金上缴财政部门，次年重新进行总量核算；
    2.填表时，只需填写彩色部分（即：单位名称、拨款方式、各类各职务等级人数、2023年度绩效工资实际发放总量、2023年度12月份职工基本工资总额），其余部分无需填写；
    3.学校、公立医院等单位如有其他项目，申报单位填写项目名称和金额，并附相关书面说明；
    4.各单位党委（党组）要履行主体责任，按相关政策如实填写相关数据，严禁虚报、瞒报、自行更改，在做好考勤、记录、日志、公示、审批等工作基础上发放，禁止超范围、超标准发放，主管部门要对所属事业单位绩效分配情况指导与监管；
    5.审批2024年绩效工资总量使用统一表样，不得擅自更改，表格要求电子版打印，手写或涂改表格内容无效；此表各审批部门及申报单位各执一份。
</t>
    </r>
  </si>
  <si>
    <t>单位名称：</t>
  </si>
  <si>
    <t>拨款方式：</t>
  </si>
  <si>
    <t>单位：人.元/年</t>
  </si>
  <si>
    <t>单位
人员
情况</t>
  </si>
  <si>
    <t>2025年1月职工人数</t>
  </si>
  <si>
    <t>专技人员</t>
  </si>
  <si>
    <t>管理人员</t>
  </si>
  <si>
    <t>工勤人员</t>
  </si>
  <si>
    <t>职务等级</t>
  </si>
  <si>
    <t>正高</t>
  </si>
  <si>
    <t>2级</t>
  </si>
  <si>
    <t>中级
不满三年</t>
  </si>
  <si>
    <t>8级</t>
  </si>
  <si>
    <t>副厅级</t>
  </si>
  <si>
    <t>高级技师</t>
  </si>
  <si>
    <t>3级</t>
  </si>
  <si>
    <t>9级</t>
  </si>
  <si>
    <t>正处级</t>
  </si>
  <si>
    <t>技师</t>
  </si>
  <si>
    <t>4级</t>
  </si>
  <si>
    <t>10级</t>
  </si>
  <si>
    <t>副处级</t>
  </si>
  <si>
    <t>高级工</t>
  </si>
  <si>
    <t>副高</t>
  </si>
  <si>
    <t>5级</t>
  </si>
  <si>
    <t>初级</t>
  </si>
  <si>
    <t>11级</t>
  </si>
  <si>
    <t>正科级</t>
  </si>
  <si>
    <t>中级工</t>
  </si>
  <si>
    <t>6级</t>
  </si>
  <si>
    <t>12级</t>
  </si>
  <si>
    <t>副科级</t>
  </si>
  <si>
    <t>初级工</t>
  </si>
  <si>
    <t>7级</t>
  </si>
  <si>
    <t>员级</t>
  </si>
  <si>
    <t>13级</t>
  </si>
  <si>
    <t>科员级</t>
  </si>
  <si>
    <t>普工</t>
  </si>
  <si>
    <t>中级
满三年</t>
  </si>
  <si>
    <t>办事员级</t>
  </si>
  <si>
    <t>绩效
工资
总量
核定
情况</t>
  </si>
  <si>
    <t>项  目</t>
  </si>
  <si>
    <t>金  额</t>
  </si>
  <si>
    <t>备  注</t>
  </si>
  <si>
    <t>2024年度绩效工资实际发放总量</t>
  </si>
  <si>
    <t>2025年度绩效工资总量</t>
  </si>
  <si>
    <t>其
中</t>
  </si>
  <si>
    <t>按照基本标准线计算的本单位总量</t>
  </si>
  <si>
    <t>2024年度12月份职工基本工资总额</t>
  </si>
  <si>
    <t>基础性绩效工资总量</t>
  </si>
  <si>
    <t>奖励性绩效工资总量</t>
  </si>
  <si>
    <t>其他项目及金额</t>
  </si>
  <si>
    <t>纳入绩效管理不占用绩效总量的项目及金额</t>
  </si>
  <si>
    <t xml:space="preserve">     核定绩效工资总量：
   其中财政负担比例为：
           负担数额为：
   其余部分由单位自筹。
   单位负责人（签字）：         （公章）
                               年  月  日</t>
  </si>
  <si>
    <t xml:space="preserve">  主管部门意见：
   审核人（签字）：
                           （公章）
                          年  月  日 </t>
  </si>
  <si>
    <t xml:space="preserve">  组织人社部门意见：
    审核人（签字）：
                              （公章）
                               年  月  日</t>
  </si>
  <si>
    <t xml:space="preserve">   财政部门意见：
 审核人（签字）：
                          （公章）
                          年  月  日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</si>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</sst>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/>
    <xf numFmtId="49" fontId="0" fillId="0" borderId="0" xfId="0" applyNumberFormat="1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2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tabSelected="1" workbookViewId="0">
      <selection activeCell="N9" sqref="N9"/>
    </sheetView>
  </sheetViews>
  <sheetFormatPr defaultColWidth="9" defaultRowHeight="13.5"/>
  <cols>
    <col min="2" max="2" width="16.75" customWidth="1"/>
  </cols>
  <sheetData>
    <row r="1" spans="1:1">
      <c r="A1" t="s">
        <v>0</v>
      </c>
    </row>
    <row r="2" ht="51.75" customHeight="1" spans="1:9">
      <c r="A2" s="26" t="s">
        <v>1</v>
      </c>
      <c r="B2" s="27"/>
      <c r="C2" s="27"/>
      <c r="D2" s="27"/>
      <c r="E2" s="27"/>
      <c r="F2" s="27"/>
      <c r="G2" s="27"/>
      <c r="H2" s="27"/>
      <c r="I2" s="27"/>
    </row>
    <row r="3" ht="24" customHeight="1" spans="1:9">
      <c r="A3" s="28" t="s">
        <v>2</v>
      </c>
      <c r="B3" s="28"/>
      <c r="C3" s="28"/>
      <c r="D3" s="28"/>
      <c r="E3" s="28"/>
      <c r="F3" s="29" t="s">
        <v>3</v>
      </c>
      <c r="G3" s="29"/>
      <c r="H3" s="29"/>
      <c r="I3" s="29"/>
    </row>
    <row r="4" ht="14.25" spans="1:9">
      <c r="A4" s="30" t="s">
        <v>4</v>
      </c>
      <c r="B4" s="30"/>
      <c r="C4" s="30" t="s">
        <v>5</v>
      </c>
      <c r="D4" s="30" t="s">
        <v>6</v>
      </c>
      <c r="E4" s="30" t="s">
        <v>7</v>
      </c>
      <c r="F4" s="30"/>
      <c r="G4" s="30" t="s">
        <v>7</v>
      </c>
      <c r="H4" s="30"/>
      <c r="I4" s="30" t="s">
        <v>8</v>
      </c>
    </row>
    <row r="5" ht="38.25" spans="1:9">
      <c r="A5" s="30"/>
      <c r="B5" s="30"/>
      <c r="C5" s="30"/>
      <c r="D5" s="30"/>
      <c r="E5" s="30" t="s">
        <v>9</v>
      </c>
      <c r="F5" s="30" t="s">
        <v>10</v>
      </c>
      <c r="G5" s="30" t="s">
        <v>9</v>
      </c>
      <c r="H5" s="30" t="s">
        <v>10</v>
      </c>
      <c r="I5" s="30"/>
    </row>
    <row r="6" ht="44.25" customHeight="1" spans="1:9">
      <c r="A6" s="31"/>
      <c r="B6" s="31"/>
      <c r="C6" s="31"/>
      <c r="D6" s="31"/>
      <c r="E6" s="32"/>
      <c r="F6" s="32"/>
      <c r="G6" s="32"/>
      <c r="H6" s="32"/>
      <c r="I6" s="38"/>
    </row>
    <row r="7" ht="120" customHeight="1" spans="1:9">
      <c r="A7" s="33" t="s">
        <v>11</v>
      </c>
      <c r="B7" s="33"/>
      <c r="C7" s="34" t="s">
        <v>12</v>
      </c>
      <c r="D7" s="35"/>
      <c r="E7" s="35"/>
      <c r="F7" s="35"/>
      <c r="G7" s="35"/>
      <c r="H7" s="35"/>
      <c r="I7" s="35"/>
    </row>
    <row r="8" ht="120" customHeight="1" spans="1:9">
      <c r="A8" s="33" t="s">
        <v>13</v>
      </c>
      <c r="B8" s="33"/>
      <c r="C8" s="36" t="s">
        <v>14</v>
      </c>
      <c r="D8" s="36"/>
      <c r="E8" s="36"/>
      <c r="F8" s="36"/>
      <c r="G8" s="36"/>
      <c r="H8" s="36"/>
      <c r="I8" s="36"/>
    </row>
    <row r="9" ht="120" customHeight="1" spans="1:9">
      <c r="A9" s="33" t="s">
        <v>15</v>
      </c>
      <c r="B9" s="33"/>
      <c r="C9" s="35" t="s">
        <v>16</v>
      </c>
      <c r="D9" s="35"/>
      <c r="E9" s="35"/>
      <c r="F9" s="35"/>
      <c r="G9" s="35"/>
      <c r="H9" s="35"/>
      <c r="I9" s="35"/>
    </row>
    <row r="10" ht="120" customHeight="1" spans="1:9">
      <c r="A10" s="33" t="s">
        <v>17</v>
      </c>
      <c r="B10" s="33"/>
      <c r="C10" s="35" t="s">
        <v>16</v>
      </c>
      <c r="D10" s="35"/>
      <c r="E10" s="35"/>
      <c r="F10" s="35"/>
      <c r="G10" s="35"/>
      <c r="H10" s="35"/>
      <c r="I10" s="35"/>
    </row>
    <row r="11" ht="74.25" customHeight="1" spans="1:9">
      <c r="A11" s="37" t="s">
        <v>18</v>
      </c>
      <c r="B11" s="37"/>
      <c r="C11" s="37"/>
      <c r="D11" s="37"/>
      <c r="E11" s="37"/>
      <c r="F11" s="37"/>
      <c r="G11" s="37"/>
      <c r="H11" s="37"/>
      <c r="I11" s="37"/>
    </row>
  </sheetData>
  <mergeCells count="19">
    <mergeCell ref="A2:I2"/>
    <mergeCell ref="A3:E3"/>
    <mergeCell ref="F3:I3"/>
    <mergeCell ref="E4:F4"/>
    <mergeCell ref="G4:H4"/>
    <mergeCell ref="A6:B6"/>
    <mergeCell ref="A7:B7"/>
    <mergeCell ref="C7:I7"/>
    <mergeCell ref="A8:B8"/>
    <mergeCell ref="C8:I8"/>
    <mergeCell ref="A9:B9"/>
    <mergeCell ref="C9:I9"/>
    <mergeCell ref="A10:B10"/>
    <mergeCell ref="C10:I10"/>
    <mergeCell ref="A11:I11"/>
    <mergeCell ref="C4:C5"/>
    <mergeCell ref="D4:D5"/>
    <mergeCell ref="I4:I5"/>
    <mergeCell ref="A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showGridLines="0" workbookViewId="0">
      <selection activeCell="C20" sqref="C20:J20"/>
    </sheetView>
  </sheetViews>
  <sheetFormatPr defaultColWidth="9" defaultRowHeight="13.5"/>
  <cols>
    <col min="1" max="1" width="5.875" customWidth="1"/>
    <col min="2" max="2" width="6.25" customWidth="1"/>
    <col min="3" max="3" width="3.375" customWidth="1"/>
    <col min="4" max="4" width="6.625" customWidth="1"/>
    <col min="5" max="5" width="6.125" customWidth="1"/>
    <col min="6" max="6" width="2.75" customWidth="1"/>
    <col min="7" max="7" width="7.75" customWidth="1"/>
    <col min="8" max="8" width="7" customWidth="1"/>
    <col min="9" max="9" width="3.625" customWidth="1"/>
    <col min="10" max="10" width="2.75" customWidth="1"/>
    <col min="11" max="11" width="5.875" customWidth="1"/>
    <col min="12" max="12" width="5.5" customWidth="1"/>
    <col min="13" max="13" width="3.625" customWidth="1"/>
    <col min="14" max="14" width="2.5" customWidth="1"/>
    <col min="15" max="15" width="10.75" customWidth="1"/>
    <col min="16" max="16" width="3.625" customWidth="1"/>
    <col min="17" max="17" width="2.5" customWidth="1"/>
    <col min="18" max="18" width="85.75" customWidth="1"/>
  </cols>
  <sheetData>
    <row r="1" ht="18" customHeight="1" spans="1:2">
      <c r="A1" s="20" t="s">
        <v>19</v>
      </c>
      <c r="B1" s="21" t="s">
        <v>20</v>
      </c>
    </row>
    <row r="2" ht="33.75" customHeight="1" spans="1:18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 t="s">
        <v>22</v>
      </c>
    </row>
    <row r="3" ht="18" customHeight="1" spans="1:18">
      <c r="A3" s="3" t="s">
        <v>23</v>
      </c>
      <c r="B3" s="3"/>
      <c r="C3" s="4"/>
      <c r="D3" s="4"/>
      <c r="E3" s="4"/>
      <c r="F3" s="4"/>
      <c r="G3" s="4"/>
      <c r="H3" s="4"/>
      <c r="I3" s="3" t="s">
        <v>24</v>
      </c>
      <c r="J3" s="3"/>
      <c r="K3" s="3"/>
      <c r="L3" s="15"/>
      <c r="M3" s="15"/>
      <c r="N3" s="15"/>
      <c r="O3" s="16" t="s">
        <v>25</v>
      </c>
      <c r="P3" s="16"/>
      <c r="Q3" s="16"/>
      <c r="R3" s="24"/>
    </row>
    <row r="4" ht="18" customHeight="1" spans="1:18">
      <c r="A4" s="5" t="s">
        <v>26</v>
      </c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>I5+M5+P5</f>
        <v>0</v>
      </c>
      <c r="P4" s="6"/>
      <c r="Q4" s="6"/>
      <c r="R4" s="24"/>
    </row>
    <row r="5" ht="18" customHeight="1" spans="1:18">
      <c r="A5" s="7"/>
      <c r="B5" s="6" t="s">
        <v>28</v>
      </c>
      <c r="C5" s="6"/>
      <c r="D5" s="6"/>
      <c r="E5" s="6"/>
      <c r="F5" s="6"/>
      <c r="G5" s="6"/>
      <c r="H5" s="6"/>
      <c r="I5" s="6">
        <f>SUM(E7:E15,I7:J12)</f>
        <v>0</v>
      </c>
      <c r="J5" s="6"/>
      <c r="K5" s="6" t="s">
        <v>29</v>
      </c>
      <c r="L5" s="6"/>
      <c r="M5" s="6">
        <f>SUM(M7:N13)</f>
        <v>0</v>
      </c>
      <c r="N5" s="6"/>
      <c r="O5" s="6" t="s">
        <v>30</v>
      </c>
      <c r="P5" s="6">
        <f>SUM(P7:Q12)</f>
        <v>0</v>
      </c>
      <c r="Q5" s="6"/>
      <c r="R5" s="24"/>
    </row>
    <row r="6" ht="18" customHeight="1" spans="1:18">
      <c r="A6" s="7"/>
      <c r="B6" s="6" t="s">
        <v>31</v>
      </c>
      <c r="C6" s="6"/>
      <c r="D6" s="6"/>
      <c r="E6" s="6" t="s">
        <v>9</v>
      </c>
      <c r="F6" s="6" t="s">
        <v>31</v>
      </c>
      <c r="G6" s="6"/>
      <c r="H6" s="6"/>
      <c r="I6" s="6" t="s">
        <v>9</v>
      </c>
      <c r="J6" s="6"/>
      <c r="K6" s="6" t="s">
        <v>31</v>
      </c>
      <c r="L6" s="6"/>
      <c r="M6" s="6" t="s">
        <v>9</v>
      </c>
      <c r="N6" s="6"/>
      <c r="O6" s="6" t="s">
        <v>31</v>
      </c>
      <c r="P6" s="6" t="s">
        <v>9</v>
      </c>
      <c r="Q6" s="6"/>
      <c r="R6" s="24"/>
    </row>
    <row r="7" ht="18" customHeight="1" spans="1:18">
      <c r="A7" s="7"/>
      <c r="B7" s="6" t="s">
        <v>32</v>
      </c>
      <c r="C7" s="6"/>
      <c r="D7" s="6" t="s">
        <v>33</v>
      </c>
      <c r="E7" s="8"/>
      <c r="F7" s="9" t="s">
        <v>34</v>
      </c>
      <c r="G7" s="6"/>
      <c r="H7" s="6" t="s">
        <v>35</v>
      </c>
      <c r="I7" s="8"/>
      <c r="J7" s="8"/>
      <c r="K7" s="6" t="s">
        <v>36</v>
      </c>
      <c r="L7" s="6"/>
      <c r="M7" s="8"/>
      <c r="N7" s="8"/>
      <c r="O7" s="6" t="s">
        <v>37</v>
      </c>
      <c r="P7" s="8"/>
      <c r="Q7" s="8"/>
      <c r="R7" s="24"/>
    </row>
    <row r="8" ht="18" customHeight="1" spans="1:18">
      <c r="A8" s="7"/>
      <c r="B8" s="6"/>
      <c r="C8" s="6"/>
      <c r="D8" s="6" t="s">
        <v>38</v>
      </c>
      <c r="E8" s="8"/>
      <c r="F8" s="6"/>
      <c r="G8" s="6"/>
      <c r="H8" s="6" t="s">
        <v>39</v>
      </c>
      <c r="I8" s="8"/>
      <c r="J8" s="8"/>
      <c r="K8" s="6" t="s">
        <v>40</v>
      </c>
      <c r="L8" s="6"/>
      <c r="M8" s="8"/>
      <c r="N8" s="8"/>
      <c r="O8" s="6" t="s">
        <v>41</v>
      </c>
      <c r="P8" s="8"/>
      <c r="Q8" s="8"/>
      <c r="R8" s="24"/>
    </row>
    <row r="9" ht="18" customHeight="1" spans="1:18">
      <c r="A9" s="7"/>
      <c r="B9" s="6"/>
      <c r="C9" s="6"/>
      <c r="D9" s="6" t="s">
        <v>42</v>
      </c>
      <c r="E9" s="8"/>
      <c r="F9" s="6"/>
      <c r="G9" s="6"/>
      <c r="H9" s="6" t="s">
        <v>43</v>
      </c>
      <c r="I9" s="8"/>
      <c r="J9" s="8"/>
      <c r="K9" s="6" t="s">
        <v>44</v>
      </c>
      <c r="L9" s="6"/>
      <c r="M9" s="8"/>
      <c r="N9" s="8"/>
      <c r="O9" s="6" t="s">
        <v>45</v>
      </c>
      <c r="P9" s="8"/>
      <c r="Q9" s="8"/>
      <c r="R9" s="24"/>
    </row>
    <row r="10" ht="18" customHeight="1" spans="1:18">
      <c r="A10" s="7"/>
      <c r="B10" s="6" t="s">
        <v>46</v>
      </c>
      <c r="C10" s="6"/>
      <c r="D10" s="6" t="s">
        <v>47</v>
      </c>
      <c r="E10" s="8"/>
      <c r="F10" s="6" t="s">
        <v>48</v>
      </c>
      <c r="G10" s="6"/>
      <c r="H10" s="6" t="s">
        <v>49</v>
      </c>
      <c r="I10" s="8"/>
      <c r="J10" s="8"/>
      <c r="K10" s="6" t="s">
        <v>50</v>
      </c>
      <c r="L10" s="6"/>
      <c r="M10" s="8"/>
      <c r="N10" s="8"/>
      <c r="O10" s="6" t="s">
        <v>51</v>
      </c>
      <c r="P10" s="8"/>
      <c r="Q10" s="8"/>
      <c r="R10" s="24"/>
    </row>
    <row r="11" ht="18" customHeight="1" spans="1:18">
      <c r="A11" s="7"/>
      <c r="B11" s="6"/>
      <c r="C11" s="6"/>
      <c r="D11" s="6" t="s">
        <v>52</v>
      </c>
      <c r="E11" s="8"/>
      <c r="F11" s="6"/>
      <c r="G11" s="6"/>
      <c r="H11" s="6" t="s">
        <v>53</v>
      </c>
      <c r="I11" s="8"/>
      <c r="J11" s="8"/>
      <c r="K11" s="6" t="s">
        <v>54</v>
      </c>
      <c r="L11" s="6"/>
      <c r="M11" s="8"/>
      <c r="N11" s="8"/>
      <c r="O11" s="6" t="s">
        <v>55</v>
      </c>
      <c r="P11" s="8"/>
      <c r="Q11" s="8"/>
      <c r="R11" s="24"/>
    </row>
    <row r="12" ht="18" customHeight="1" spans="1:18">
      <c r="A12" s="7"/>
      <c r="B12" s="6"/>
      <c r="C12" s="6"/>
      <c r="D12" s="6" t="s">
        <v>56</v>
      </c>
      <c r="E12" s="8"/>
      <c r="F12" s="6" t="s">
        <v>57</v>
      </c>
      <c r="G12" s="6"/>
      <c r="H12" s="6" t="s">
        <v>58</v>
      </c>
      <c r="I12" s="8"/>
      <c r="J12" s="8"/>
      <c r="K12" s="6" t="s">
        <v>59</v>
      </c>
      <c r="L12" s="6"/>
      <c r="M12" s="8"/>
      <c r="N12" s="8"/>
      <c r="O12" s="6" t="s">
        <v>60</v>
      </c>
      <c r="P12" s="8"/>
      <c r="Q12" s="8"/>
      <c r="R12" s="24"/>
    </row>
    <row r="13" ht="18" customHeight="1" spans="1:18">
      <c r="A13" s="7"/>
      <c r="B13" s="9" t="s">
        <v>61</v>
      </c>
      <c r="C13" s="6"/>
      <c r="D13" s="6" t="s">
        <v>35</v>
      </c>
      <c r="E13" s="8"/>
      <c r="F13" s="6"/>
      <c r="G13" s="6"/>
      <c r="H13" s="6"/>
      <c r="I13" s="6"/>
      <c r="J13" s="6"/>
      <c r="K13" s="6" t="s">
        <v>62</v>
      </c>
      <c r="L13" s="6"/>
      <c r="M13" s="8"/>
      <c r="N13" s="8"/>
      <c r="O13" s="6"/>
      <c r="P13" s="6"/>
      <c r="Q13" s="6"/>
      <c r="R13" s="24"/>
    </row>
    <row r="14" ht="18" customHeight="1" spans="1:18">
      <c r="A14" s="7"/>
      <c r="B14" s="6"/>
      <c r="C14" s="6"/>
      <c r="D14" s="6" t="s">
        <v>39</v>
      </c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4"/>
    </row>
    <row r="15" ht="18" customHeight="1" spans="1:18">
      <c r="A15" s="7"/>
      <c r="B15" s="6"/>
      <c r="C15" s="6"/>
      <c r="D15" s="6" t="s">
        <v>43</v>
      </c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4"/>
    </row>
    <row r="16" ht="18" customHeight="1" spans="1:18">
      <c r="A16" s="5" t="s">
        <v>63</v>
      </c>
      <c r="B16" s="6" t="s">
        <v>64</v>
      </c>
      <c r="C16" s="6"/>
      <c r="D16" s="6"/>
      <c r="E16" s="6"/>
      <c r="F16" s="6"/>
      <c r="G16" s="6"/>
      <c r="H16" s="6"/>
      <c r="I16" s="6"/>
      <c r="J16" s="6"/>
      <c r="K16" s="6" t="s">
        <v>65</v>
      </c>
      <c r="L16" s="6"/>
      <c r="M16" s="6"/>
      <c r="N16" s="6"/>
      <c r="O16" s="6" t="s">
        <v>66</v>
      </c>
      <c r="P16" s="6"/>
      <c r="Q16" s="6"/>
      <c r="R16" s="24"/>
    </row>
    <row r="17" ht="18" customHeight="1" spans="1:18">
      <c r="A17" s="7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8"/>
      <c r="L17" s="8"/>
      <c r="M17" s="8"/>
      <c r="N17" s="8"/>
      <c r="O17" s="6"/>
      <c r="P17" s="6"/>
      <c r="Q17" s="6"/>
      <c r="R17" s="24"/>
    </row>
    <row r="18" ht="18" customHeight="1" spans="1:23">
      <c r="A18" s="7"/>
      <c r="B18" s="10" t="s">
        <v>68</v>
      </c>
      <c r="C18" s="10"/>
      <c r="D18" s="10"/>
      <c r="E18" s="10"/>
      <c r="F18" s="10"/>
      <c r="G18" s="10"/>
      <c r="H18" s="10"/>
      <c r="I18" s="10"/>
      <c r="J18" s="10"/>
      <c r="K18" s="6">
        <f>K21+K22</f>
        <v>0</v>
      </c>
      <c r="L18" s="6"/>
      <c r="M18" s="6"/>
      <c r="N18" s="6"/>
      <c r="O18" s="6"/>
      <c r="P18" s="6"/>
      <c r="Q18" s="6"/>
      <c r="R18" s="24"/>
      <c r="W18" s="25"/>
    </row>
    <row r="19" ht="18" customHeight="1" spans="1:18">
      <c r="A19" s="7"/>
      <c r="B19" s="9" t="s">
        <v>69</v>
      </c>
      <c r="C19" s="10" t="s">
        <v>70</v>
      </c>
      <c r="D19" s="10"/>
      <c r="E19" s="10"/>
      <c r="F19" s="10"/>
      <c r="G19" s="10"/>
      <c r="H19" s="10"/>
      <c r="I19" s="10"/>
      <c r="J19" s="10"/>
      <c r="K19" s="6">
        <f>(E7*4200+E8*4140+E9*4060+E10*3610+E11*3550+E12*3480+E13*3055+E14*2990+E15*2915+I7*2515+I8*2450+I9*2375+I10*2035+I11*1965+I12*1895+M7*5090+M8*4115+M9*3485+M10*2895+M11*2385+M12*1965+M13*1895+P7*2850+P8*2350+P9*2125+P10*1980+P11*1910+P12*1910)*12</f>
        <v>0</v>
      </c>
      <c r="L19" s="6"/>
      <c r="M19" s="6"/>
      <c r="N19" s="6"/>
      <c r="O19" s="6"/>
      <c r="P19" s="6"/>
      <c r="Q19" s="6"/>
      <c r="R19" s="24"/>
    </row>
    <row r="20" ht="18" customHeight="1" spans="1:18">
      <c r="A20" s="7"/>
      <c r="B20" s="6"/>
      <c r="C20" s="10" t="s">
        <v>71</v>
      </c>
      <c r="D20" s="10"/>
      <c r="E20" s="10"/>
      <c r="F20" s="10"/>
      <c r="G20" s="10"/>
      <c r="H20" s="10"/>
      <c r="I20" s="10"/>
      <c r="J20" s="10"/>
      <c r="K20" s="8"/>
      <c r="L20" s="8"/>
      <c r="M20" s="8"/>
      <c r="N20" s="8"/>
      <c r="O20" s="6"/>
      <c r="P20" s="6"/>
      <c r="Q20" s="6"/>
      <c r="R20" s="24"/>
    </row>
    <row r="21" ht="18" customHeight="1" spans="1:18">
      <c r="A21" s="7"/>
      <c r="B21" s="6"/>
      <c r="C21" s="10" t="s">
        <v>72</v>
      </c>
      <c r="D21" s="10"/>
      <c r="E21" s="10"/>
      <c r="F21" s="10"/>
      <c r="G21" s="10"/>
      <c r="H21" s="10"/>
      <c r="I21" s="10"/>
      <c r="J21" s="10"/>
      <c r="K21" s="6">
        <f>(E7*2305+E8*2250+E9*2193+E10*2005+E11*1960+E12*1912+E13*1700+E14*1685+E15*1635+I7*1365+I8*1330+I9*1277+I10*1105+I11*1065+I12*1031+M7*2864+M8*2303+M9*1927+M10*1585+M11*1297+M12*1063+M13*1031+P7*1540+P8*1262+P9*1155+P10*1078+P11*1046+P12*1046)*12</f>
        <v>0</v>
      </c>
      <c r="L21" s="6"/>
      <c r="M21" s="6"/>
      <c r="N21" s="6"/>
      <c r="O21" s="6"/>
      <c r="P21" s="6"/>
      <c r="Q21" s="6"/>
      <c r="R21" s="24"/>
    </row>
    <row r="22" ht="18" customHeight="1" spans="1:18">
      <c r="A22" s="7"/>
      <c r="B22" s="6"/>
      <c r="C22" s="10" t="s">
        <v>73</v>
      </c>
      <c r="D22" s="10"/>
      <c r="E22" s="10"/>
      <c r="F22" s="10"/>
      <c r="G22" s="10"/>
      <c r="H22" s="10"/>
      <c r="I22" s="10"/>
      <c r="J22" s="10"/>
      <c r="K22" s="6">
        <f>(E7*1895+E8*1890+E9*1867+E10*1605+E11*1590+E12*1568+E13*1355+E14*1305+E15*1280+I7*1150+I8*1120+I9*1098+I10*930+I11*900+I12*864+M7*2226+M8*1812+M9*1558+M10*1310+M11*1088+M12*902+M13*864+P7*1310+P8*1088+P9*970+P10*902+P11*864+P12*864)*12+K23+K24+K25+K20</f>
        <v>0</v>
      </c>
      <c r="L22" s="6"/>
      <c r="M22" s="6"/>
      <c r="N22" s="6"/>
      <c r="O22" s="6"/>
      <c r="P22" s="6"/>
      <c r="Q22" s="6"/>
      <c r="R22" s="24"/>
    </row>
    <row r="23" ht="18" customHeight="1" spans="1:18">
      <c r="A23" s="7"/>
      <c r="B23" s="6"/>
      <c r="C23" s="9" t="s">
        <v>74</v>
      </c>
      <c r="D23" s="9"/>
      <c r="E23" s="6">
        <v>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4"/>
    </row>
    <row r="24" ht="18" customHeight="1" spans="1:18">
      <c r="A24" s="7"/>
      <c r="B24" s="6"/>
      <c r="C24" s="9"/>
      <c r="D24" s="9"/>
      <c r="E24" s="6">
        <v>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4"/>
    </row>
    <row r="25" ht="18" customHeight="1" spans="1:18">
      <c r="A25" s="7"/>
      <c r="B25" s="6"/>
      <c r="C25" s="9"/>
      <c r="D25" s="9"/>
      <c r="E25" s="6"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4"/>
    </row>
    <row r="26" ht="18" customHeight="1" spans="1:18">
      <c r="A26" s="7"/>
      <c r="B26" s="9" t="s">
        <v>75</v>
      </c>
      <c r="C26" s="9"/>
      <c r="D26" s="9"/>
      <c r="E26" s="6">
        <v>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4"/>
    </row>
    <row r="27" ht="18" customHeight="1" spans="1:18">
      <c r="A27" s="7"/>
      <c r="B27" s="9"/>
      <c r="C27" s="9"/>
      <c r="D27" s="9"/>
      <c r="E27" s="6">
        <v>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4"/>
    </row>
    <row r="28" ht="18" customHeight="1" spans="1:18">
      <c r="A28" s="7"/>
      <c r="B28" s="9"/>
      <c r="C28" s="9"/>
      <c r="D28" s="9"/>
      <c r="E28" s="6">
        <v>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4"/>
    </row>
    <row r="29" ht="111" customHeight="1" spans="1:18">
      <c r="A29" s="11" t="s">
        <v>76</v>
      </c>
      <c r="B29" s="11"/>
      <c r="C29" s="11"/>
      <c r="D29" s="11"/>
      <c r="E29" s="11"/>
      <c r="F29" s="11"/>
      <c r="G29" s="11"/>
      <c r="H29" s="11"/>
      <c r="I29" s="11" t="s">
        <v>77</v>
      </c>
      <c r="J29" s="11"/>
      <c r="K29" s="11"/>
      <c r="L29" s="11"/>
      <c r="M29" s="11"/>
      <c r="N29" s="11"/>
      <c r="O29" s="11"/>
      <c r="P29" s="11"/>
      <c r="Q29" s="11"/>
      <c r="R29" s="24"/>
    </row>
    <row r="30" ht="101.25" customHeight="1" spans="1:18">
      <c r="A30" s="12" t="s">
        <v>78</v>
      </c>
      <c r="B30" s="13"/>
      <c r="C30" s="13"/>
      <c r="D30" s="13"/>
      <c r="E30" s="13"/>
      <c r="F30" s="13"/>
      <c r="G30" s="13"/>
      <c r="H30" s="14"/>
      <c r="I30" s="12" t="s">
        <v>79</v>
      </c>
      <c r="J30" s="13"/>
      <c r="K30" s="13"/>
      <c r="L30" s="13"/>
      <c r="M30" s="13"/>
      <c r="N30" s="13"/>
      <c r="O30" s="13"/>
      <c r="P30" s="13"/>
      <c r="Q30" s="14"/>
      <c r="R30" s="24"/>
    </row>
  </sheetData>
  <sheetProtection algorithmName="SHA-512" hashValue="QPJDivdjCsqOmFRU4QUaSSbgOGKTMBV8z+sRb47HeyK7YFCJCxmZJURUYDECW+ypESi7KW6gNXspEV8IM2WMjQ==" saltValue="Be63Nr/Zwh0dIc8Gafe7LA==" spinCount="100000" sheet="1" objects="1"/>
  <protectedRanges>
    <protectedRange sqref="F23:Q28" name="自加项目"/>
    <protectedRange sqref="O17:Q22" name="备注"/>
    <protectedRange sqref="K20" name="上一年12月工资"/>
    <protectedRange sqref="K17" name="上一年总量"/>
    <protectedRange sqref="P7:Q12" name="工勤"/>
    <protectedRange sqref="M7:N13" name="管理"/>
    <protectedRange sqref="I7:J12" name="专技2"/>
    <protectedRange sqref="E7:E15" name="专技1"/>
    <protectedRange sqref="L3" name="拨款方式"/>
    <protectedRange sqref="C3" name="单位名称"/>
    <protectedRange sqref="A29" name="区域11"/>
  </protectedRanges>
  <mergeCells count="103">
    <mergeCell ref="A2:Q2"/>
    <mergeCell ref="A3:B3"/>
    <mergeCell ref="C3:H3"/>
    <mergeCell ref="I3:K3"/>
    <mergeCell ref="L3:N3"/>
    <mergeCell ref="O3:Q3"/>
    <mergeCell ref="B4:N4"/>
    <mergeCell ref="O4:Q4"/>
    <mergeCell ref="B5:H5"/>
    <mergeCell ref="I5:J5"/>
    <mergeCell ref="K5:L5"/>
    <mergeCell ref="M5:N5"/>
    <mergeCell ref="P5:Q5"/>
    <mergeCell ref="B6:D6"/>
    <mergeCell ref="F6:H6"/>
    <mergeCell ref="I6:J6"/>
    <mergeCell ref="K6:L6"/>
    <mergeCell ref="M6:N6"/>
    <mergeCell ref="P6:Q6"/>
    <mergeCell ref="I7:J7"/>
    <mergeCell ref="K7:L7"/>
    <mergeCell ref="M7:N7"/>
    <mergeCell ref="P7:Q7"/>
    <mergeCell ref="I8:J8"/>
    <mergeCell ref="K8:L8"/>
    <mergeCell ref="M8:N8"/>
    <mergeCell ref="P8:Q8"/>
    <mergeCell ref="I9:J9"/>
    <mergeCell ref="K9:L9"/>
    <mergeCell ref="M9:N9"/>
    <mergeCell ref="P9:Q9"/>
    <mergeCell ref="I10:J10"/>
    <mergeCell ref="K10:L10"/>
    <mergeCell ref="M10:N10"/>
    <mergeCell ref="P10:Q10"/>
    <mergeCell ref="I11:J11"/>
    <mergeCell ref="K11:L11"/>
    <mergeCell ref="M11:N11"/>
    <mergeCell ref="P11:Q11"/>
    <mergeCell ref="F12:G12"/>
    <mergeCell ref="I12:J12"/>
    <mergeCell ref="K12:L12"/>
    <mergeCell ref="M12:N12"/>
    <mergeCell ref="P12:Q12"/>
    <mergeCell ref="K13:L13"/>
    <mergeCell ref="M13:N13"/>
    <mergeCell ref="B16:J16"/>
    <mergeCell ref="K16:N16"/>
    <mergeCell ref="O16:Q16"/>
    <mergeCell ref="B17:J17"/>
    <mergeCell ref="K17:N17"/>
    <mergeCell ref="O17:Q17"/>
    <mergeCell ref="B18:J18"/>
    <mergeCell ref="K18:N18"/>
    <mergeCell ref="O18:Q18"/>
    <mergeCell ref="C19:J19"/>
    <mergeCell ref="K19:N19"/>
    <mergeCell ref="O19:Q19"/>
    <mergeCell ref="C20:J20"/>
    <mergeCell ref="K20:N20"/>
    <mergeCell ref="O20:Q20"/>
    <mergeCell ref="C21:J21"/>
    <mergeCell ref="K21:N21"/>
    <mergeCell ref="O21:Q21"/>
    <mergeCell ref="C22:J22"/>
    <mergeCell ref="K22:N22"/>
    <mergeCell ref="O22:Q22"/>
    <mergeCell ref="F23:J23"/>
    <mergeCell ref="K23:N23"/>
    <mergeCell ref="O23:Q23"/>
    <mergeCell ref="F24:J24"/>
    <mergeCell ref="K24:N24"/>
    <mergeCell ref="O24:Q24"/>
    <mergeCell ref="F25:J25"/>
    <mergeCell ref="K25:N25"/>
    <mergeCell ref="O25:Q25"/>
    <mergeCell ref="F26:J26"/>
    <mergeCell ref="K26:N26"/>
    <mergeCell ref="O26:Q26"/>
    <mergeCell ref="F27:J27"/>
    <mergeCell ref="K27:N27"/>
    <mergeCell ref="O27:Q27"/>
    <mergeCell ref="F28:J28"/>
    <mergeCell ref="K28:N28"/>
    <mergeCell ref="O28:Q28"/>
    <mergeCell ref="A29:H29"/>
    <mergeCell ref="I29:Q29"/>
    <mergeCell ref="A30:H30"/>
    <mergeCell ref="I30:Q30"/>
    <mergeCell ref="A4:A15"/>
    <mergeCell ref="A16:A28"/>
    <mergeCell ref="B19:B25"/>
    <mergeCell ref="R2:R30"/>
    <mergeCell ref="O13:Q15"/>
    <mergeCell ref="B26:D28"/>
    <mergeCell ref="K14:N15"/>
    <mergeCell ref="C23:D25"/>
    <mergeCell ref="B7:C9"/>
    <mergeCell ref="F7:G9"/>
    <mergeCell ref="B10:C12"/>
    <mergeCell ref="B13:C15"/>
    <mergeCell ref="F10:G11"/>
    <mergeCell ref="F13:J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U14" sqref="U14"/>
    </sheetView>
  </sheetViews>
  <sheetFormatPr defaultColWidth="9" defaultRowHeight="13.5"/>
  <cols>
    <col min="1" max="1" width="5.875" customWidth="1"/>
    <col min="2" max="2" width="6.25" customWidth="1"/>
    <col min="3" max="3" width="3.375" customWidth="1"/>
    <col min="4" max="4" width="6.625" customWidth="1"/>
    <col min="5" max="5" width="6.125" customWidth="1"/>
    <col min="6" max="6" width="2.75" customWidth="1"/>
    <col min="7" max="7" width="7.75" customWidth="1"/>
    <col min="8" max="8" width="7" customWidth="1"/>
    <col min="9" max="9" width="3.625" customWidth="1"/>
    <col min="10" max="10" width="2.75" customWidth="1"/>
    <col min="11" max="11" width="5.875" customWidth="1"/>
    <col min="12" max="12" width="5.5" customWidth="1"/>
    <col min="13" max="13" width="3.625" customWidth="1"/>
    <col min="14" max="14" width="2.5" customWidth="1"/>
    <col min="15" max="15" width="10.75" customWidth="1"/>
    <col min="16" max="16" width="3.625" customWidth="1"/>
    <col min="17" max="17" width="2.5" customWidth="1"/>
    <col min="18" max="18" width="85.75" customWidth="1"/>
  </cols>
  <sheetData>
    <row r="1" ht="19" customHeight="1" spans="1:2">
      <c r="A1" t="s">
        <v>19</v>
      </c>
      <c r="B1" s="1" t="s">
        <v>80</v>
      </c>
    </row>
    <row r="2" ht="33.75" customHeight="1" spans="1:18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8" t="s">
        <v>22</v>
      </c>
    </row>
    <row r="3" ht="18" customHeight="1" spans="1:18">
      <c r="A3" s="3" t="s">
        <v>23</v>
      </c>
      <c r="B3" s="3"/>
      <c r="C3" s="4"/>
      <c r="D3" s="4"/>
      <c r="E3" s="4"/>
      <c r="F3" s="4"/>
      <c r="G3" s="4"/>
      <c r="H3" s="4"/>
      <c r="I3" s="3" t="s">
        <v>24</v>
      </c>
      <c r="J3" s="3"/>
      <c r="K3" s="3"/>
      <c r="L3" s="15"/>
      <c r="M3" s="15"/>
      <c r="N3" s="15"/>
      <c r="O3" s="16" t="s">
        <v>25</v>
      </c>
      <c r="P3" s="16"/>
      <c r="Q3" s="16"/>
      <c r="R3" s="19"/>
    </row>
    <row r="4" ht="18" customHeight="1" spans="1:18">
      <c r="A4" s="5" t="s">
        <v>26</v>
      </c>
      <c r="B4" s="6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>I5+M5+P5</f>
        <v>0</v>
      </c>
      <c r="P4" s="6"/>
      <c r="Q4" s="6"/>
      <c r="R4" s="19"/>
    </row>
    <row r="5" ht="18" customHeight="1" spans="1:18">
      <c r="A5" s="7"/>
      <c r="B5" s="6" t="s">
        <v>28</v>
      </c>
      <c r="C5" s="6"/>
      <c r="D5" s="6"/>
      <c r="E5" s="6"/>
      <c r="F5" s="6"/>
      <c r="G5" s="6"/>
      <c r="H5" s="6"/>
      <c r="I5" s="6">
        <f>SUM(E7:E15,I7:J12)</f>
        <v>0</v>
      </c>
      <c r="J5" s="6"/>
      <c r="K5" s="6" t="s">
        <v>29</v>
      </c>
      <c r="L5" s="6"/>
      <c r="M5" s="6">
        <f>SUM(M7:N13)</f>
        <v>0</v>
      </c>
      <c r="N5" s="6"/>
      <c r="O5" s="6" t="s">
        <v>30</v>
      </c>
      <c r="P5" s="6">
        <f>SUM(P7:Q12)</f>
        <v>0</v>
      </c>
      <c r="Q5" s="6"/>
      <c r="R5" s="19"/>
    </row>
    <row r="6" ht="18" customHeight="1" spans="1:18">
      <c r="A6" s="7"/>
      <c r="B6" s="6" t="s">
        <v>31</v>
      </c>
      <c r="C6" s="6"/>
      <c r="D6" s="6"/>
      <c r="E6" s="6" t="s">
        <v>9</v>
      </c>
      <c r="F6" s="6" t="s">
        <v>31</v>
      </c>
      <c r="G6" s="6"/>
      <c r="H6" s="6"/>
      <c r="I6" s="6" t="s">
        <v>9</v>
      </c>
      <c r="J6" s="6"/>
      <c r="K6" s="6" t="s">
        <v>31</v>
      </c>
      <c r="L6" s="6"/>
      <c r="M6" s="6" t="s">
        <v>9</v>
      </c>
      <c r="N6" s="6"/>
      <c r="O6" s="6" t="s">
        <v>31</v>
      </c>
      <c r="P6" s="6" t="s">
        <v>9</v>
      </c>
      <c r="Q6" s="6"/>
      <c r="R6" s="19"/>
    </row>
    <row r="7" ht="18" customHeight="1" spans="1:18">
      <c r="A7" s="7"/>
      <c r="B7" s="6" t="s">
        <v>32</v>
      </c>
      <c r="C7" s="6"/>
      <c r="D7" s="6" t="s">
        <v>33</v>
      </c>
      <c r="E7" s="8"/>
      <c r="F7" s="9" t="s">
        <v>34</v>
      </c>
      <c r="G7" s="6"/>
      <c r="H7" s="6" t="s">
        <v>35</v>
      </c>
      <c r="I7" s="8"/>
      <c r="J7" s="8"/>
      <c r="K7" s="6" t="s">
        <v>36</v>
      </c>
      <c r="L7" s="6"/>
      <c r="M7" s="8"/>
      <c r="N7" s="8"/>
      <c r="O7" s="6" t="s">
        <v>37</v>
      </c>
      <c r="P7" s="8"/>
      <c r="Q7" s="8"/>
      <c r="R7" s="19"/>
    </row>
    <row r="8" ht="18" customHeight="1" spans="1:18">
      <c r="A8" s="7"/>
      <c r="B8" s="6"/>
      <c r="C8" s="6"/>
      <c r="D8" s="6" t="s">
        <v>38</v>
      </c>
      <c r="E8" s="8"/>
      <c r="F8" s="6"/>
      <c r="G8" s="6"/>
      <c r="H8" s="6" t="s">
        <v>39</v>
      </c>
      <c r="I8" s="8"/>
      <c r="J8" s="8"/>
      <c r="K8" s="6" t="s">
        <v>40</v>
      </c>
      <c r="L8" s="6"/>
      <c r="M8" s="8"/>
      <c r="N8" s="8"/>
      <c r="O8" s="6" t="s">
        <v>41</v>
      </c>
      <c r="P8" s="8"/>
      <c r="Q8" s="8"/>
      <c r="R8" s="19"/>
    </row>
    <row r="9" ht="18" customHeight="1" spans="1:18">
      <c r="A9" s="7"/>
      <c r="B9" s="6"/>
      <c r="C9" s="6"/>
      <c r="D9" s="6" t="s">
        <v>42</v>
      </c>
      <c r="E9" s="8"/>
      <c r="F9" s="6"/>
      <c r="G9" s="6"/>
      <c r="H9" s="6" t="s">
        <v>43</v>
      </c>
      <c r="I9" s="8"/>
      <c r="J9" s="8"/>
      <c r="K9" s="6" t="s">
        <v>44</v>
      </c>
      <c r="L9" s="6"/>
      <c r="M9" s="8"/>
      <c r="N9" s="8"/>
      <c r="O9" s="6" t="s">
        <v>45</v>
      </c>
      <c r="P9" s="8"/>
      <c r="Q9" s="8"/>
      <c r="R9" s="19"/>
    </row>
    <row r="10" ht="18" customHeight="1" spans="1:18">
      <c r="A10" s="7"/>
      <c r="B10" s="6" t="s">
        <v>46</v>
      </c>
      <c r="C10" s="6"/>
      <c r="D10" s="6" t="s">
        <v>47</v>
      </c>
      <c r="E10" s="8"/>
      <c r="F10" s="6" t="s">
        <v>48</v>
      </c>
      <c r="G10" s="6"/>
      <c r="H10" s="6" t="s">
        <v>49</v>
      </c>
      <c r="I10" s="8"/>
      <c r="J10" s="8"/>
      <c r="K10" s="6" t="s">
        <v>50</v>
      </c>
      <c r="L10" s="6"/>
      <c r="M10" s="8"/>
      <c r="N10" s="8"/>
      <c r="O10" s="6" t="s">
        <v>51</v>
      </c>
      <c r="P10" s="8"/>
      <c r="Q10" s="8"/>
      <c r="R10" s="19"/>
    </row>
    <row r="11" ht="18" customHeight="1" spans="1:18">
      <c r="A11" s="7"/>
      <c r="B11" s="6"/>
      <c r="C11" s="6"/>
      <c r="D11" s="6" t="s">
        <v>52</v>
      </c>
      <c r="E11" s="8"/>
      <c r="F11" s="6"/>
      <c r="G11" s="6"/>
      <c r="H11" s="6" t="s">
        <v>53</v>
      </c>
      <c r="I11" s="8"/>
      <c r="J11" s="8"/>
      <c r="K11" s="6" t="s">
        <v>54</v>
      </c>
      <c r="L11" s="6"/>
      <c r="M11" s="8"/>
      <c r="N11" s="8"/>
      <c r="O11" s="6" t="s">
        <v>55</v>
      </c>
      <c r="P11" s="8"/>
      <c r="Q11" s="8"/>
      <c r="R11" s="19"/>
    </row>
    <row r="12" ht="18" customHeight="1" spans="1:18">
      <c r="A12" s="7"/>
      <c r="B12" s="6"/>
      <c r="C12" s="6"/>
      <c r="D12" s="6" t="s">
        <v>56</v>
      </c>
      <c r="E12" s="8"/>
      <c r="F12" s="6" t="s">
        <v>57</v>
      </c>
      <c r="G12" s="6"/>
      <c r="H12" s="6" t="s">
        <v>58</v>
      </c>
      <c r="I12" s="8"/>
      <c r="J12" s="8"/>
      <c r="K12" s="6" t="s">
        <v>59</v>
      </c>
      <c r="L12" s="6"/>
      <c r="M12" s="8"/>
      <c r="N12" s="8"/>
      <c r="O12" s="6" t="s">
        <v>60</v>
      </c>
      <c r="P12" s="8"/>
      <c r="Q12" s="8"/>
      <c r="R12" s="19"/>
    </row>
    <row r="13" ht="18" customHeight="1" spans="1:18">
      <c r="A13" s="7"/>
      <c r="B13" s="9" t="s">
        <v>61</v>
      </c>
      <c r="C13" s="6"/>
      <c r="D13" s="6" t="s">
        <v>35</v>
      </c>
      <c r="E13" s="8"/>
      <c r="F13" s="6"/>
      <c r="G13" s="6"/>
      <c r="H13" s="6"/>
      <c r="I13" s="6"/>
      <c r="J13" s="6"/>
      <c r="K13" s="6" t="s">
        <v>62</v>
      </c>
      <c r="L13" s="6"/>
      <c r="M13" s="8"/>
      <c r="N13" s="8"/>
      <c r="O13" s="6"/>
      <c r="P13" s="6"/>
      <c r="Q13" s="6"/>
      <c r="R13" s="19"/>
    </row>
    <row r="14" ht="18" customHeight="1" spans="1:18">
      <c r="A14" s="7"/>
      <c r="B14" s="6"/>
      <c r="C14" s="6"/>
      <c r="D14" s="6" t="s">
        <v>39</v>
      </c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</row>
    <row r="15" ht="18" customHeight="1" spans="1:18">
      <c r="A15" s="7"/>
      <c r="B15" s="6"/>
      <c r="C15" s="6"/>
      <c r="D15" s="6" t="s">
        <v>43</v>
      </c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9"/>
    </row>
    <row r="16" ht="18" customHeight="1" spans="1:18">
      <c r="A16" s="5" t="s">
        <v>63</v>
      </c>
      <c r="B16" s="6" t="s">
        <v>64</v>
      </c>
      <c r="C16" s="6"/>
      <c r="D16" s="6"/>
      <c r="E16" s="6"/>
      <c r="F16" s="6"/>
      <c r="G16" s="6"/>
      <c r="H16" s="6"/>
      <c r="I16" s="6"/>
      <c r="J16" s="6"/>
      <c r="K16" s="6" t="s">
        <v>65</v>
      </c>
      <c r="L16" s="6"/>
      <c r="M16" s="6"/>
      <c r="N16" s="6"/>
      <c r="O16" s="6" t="s">
        <v>66</v>
      </c>
      <c r="P16" s="6"/>
      <c r="Q16" s="6"/>
      <c r="R16" s="19"/>
    </row>
    <row r="17" ht="18" customHeight="1" spans="1:18">
      <c r="A17" s="7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8"/>
      <c r="L17" s="8"/>
      <c r="M17" s="8"/>
      <c r="N17" s="8"/>
      <c r="O17" s="6"/>
      <c r="P17" s="6"/>
      <c r="Q17" s="6"/>
      <c r="R17" s="19"/>
    </row>
    <row r="18" ht="18" customHeight="1" spans="1:18">
      <c r="A18" s="7"/>
      <c r="B18" s="10" t="s">
        <v>68</v>
      </c>
      <c r="C18" s="10"/>
      <c r="D18" s="10"/>
      <c r="E18" s="10"/>
      <c r="F18" s="10"/>
      <c r="G18" s="10"/>
      <c r="H18" s="10"/>
      <c r="I18" s="10"/>
      <c r="J18" s="10"/>
      <c r="K18" s="17">
        <f>K21+K22</f>
        <v>0</v>
      </c>
      <c r="L18" s="17"/>
      <c r="M18" s="17"/>
      <c r="N18" s="17"/>
      <c r="O18" s="6"/>
      <c r="P18" s="6"/>
      <c r="Q18" s="6"/>
      <c r="R18" s="19"/>
    </row>
    <row r="19" ht="18" customHeight="1" spans="1:18">
      <c r="A19" s="7"/>
      <c r="B19" s="9" t="s">
        <v>69</v>
      </c>
      <c r="C19" s="10" t="s">
        <v>70</v>
      </c>
      <c r="D19" s="10"/>
      <c r="E19" s="10"/>
      <c r="F19" s="10"/>
      <c r="G19" s="10"/>
      <c r="H19" s="10"/>
      <c r="I19" s="10"/>
      <c r="J19" s="10"/>
      <c r="K19" s="6">
        <f>(E7*4200+E8*4140+E9*4060+E10*3610+E11*3550+E12*3480+E13*3055+E14*2990+E15*2915+I7*2515+I8*2450+I9*2375+I10*2035+I11*1965+I12*1895+M7*5090+M8*4115+M9*3485+M10*2895+M11*2385+M12*1965+M13*1895+P7*2850+P8*2350+P9*2125+P10*1980+P11*1910+P12*1910)*12</f>
        <v>0</v>
      </c>
      <c r="L19" s="6"/>
      <c r="M19" s="6"/>
      <c r="N19" s="6"/>
      <c r="O19" s="6"/>
      <c r="P19" s="6"/>
      <c r="Q19" s="6"/>
      <c r="R19" s="19"/>
    </row>
    <row r="20" ht="18" customHeight="1" spans="1:18">
      <c r="A20" s="7"/>
      <c r="B20" s="6"/>
      <c r="C20" s="10" t="s">
        <v>71</v>
      </c>
      <c r="D20" s="10"/>
      <c r="E20" s="10"/>
      <c r="F20" s="10"/>
      <c r="G20" s="10"/>
      <c r="H20" s="10"/>
      <c r="I20" s="10"/>
      <c r="J20" s="10"/>
      <c r="K20" s="8"/>
      <c r="L20" s="8"/>
      <c r="M20" s="8"/>
      <c r="N20" s="8"/>
      <c r="O20" s="6"/>
      <c r="P20" s="6"/>
      <c r="Q20" s="6"/>
      <c r="R20" s="19"/>
    </row>
    <row r="21" ht="18" customHeight="1" spans="1:18">
      <c r="A21" s="7"/>
      <c r="B21" s="6"/>
      <c r="C21" s="10" t="s">
        <v>72</v>
      </c>
      <c r="D21" s="10"/>
      <c r="E21" s="10"/>
      <c r="F21" s="10"/>
      <c r="G21" s="10"/>
      <c r="H21" s="10"/>
      <c r="I21" s="10"/>
      <c r="J21" s="10"/>
      <c r="K21" s="6">
        <f>(E7*2805+E8*2750+E9*2696+E10*2430+E11*2385+E12*2339+E13*2060+E14*2045+E15*1992+I7*1660+I8*1625+I9*1574+I10*1350+I11*1309+I12*1264+M8*2806+M9*2354+M10*1942+M11*1594+M12*1309+M13*1264+P7*1897+P8*1559+P9*1425+P10*1324+P11*1279+P12*1279)*12</f>
        <v>0</v>
      </c>
      <c r="L21" s="6"/>
      <c r="M21" s="6"/>
      <c r="N21" s="6"/>
      <c r="O21" s="6"/>
      <c r="P21" s="6"/>
      <c r="Q21" s="6"/>
      <c r="R21" s="19"/>
    </row>
    <row r="22" ht="18" customHeight="1" spans="1:18">
      <c r="A22" s="7"/>
      <c r="B22" s="6"/>
      <c r="C22" s="10" t="s">
        <v>73</v>
      </c>
      <c r="D22" s="10"/>
      <c r="E22" s="10"/>
      <c r="F22" s="10"/>
      <c r="G22" s="10"/>
      <c r="H22" s="10"/>
      <c r="I22" s="10"/>
      <c r="J22" s="10"/>
      <c r="K22" s="6">
        <f>(E7*1395+E8*1390+E9*1364+E10*1180+E11*1165+E12*1141+E13*995+E14*945+E15*923+I7*855+I8*825+I9*801+I10*685+I11*656+I12*631+M8*1309+M9*1131+M10*953+M11*791+M12*656+M13*631+P7*953+P8*791+P9*700+P10*656+P11*631+P12*631)*12+K23+K24+K25+K20</f>
        <v>0</v>
      </c>
      <c r="L22" s="6"/>
      <c r="M22" s="6"/>
      <c r="N22" s="6"/>
      <c r="O22" s="6"/>
      <c r="P22" s="6"/>
      <c r="Q22" s="6"/>
      <c r="R22" s="19"/>
    </row>
    <row r="23" ht="18" customHeight="1" spans="1:18">
      <c r="A23" s="7"/>
      <c r="B23" s="6"/>
      <c r="C23" s="9" t="s">
        <v>74</v>
      </c>
      <c r="D23" s="9"/>
      <c r="E23" s="6">
        <v>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9"/>
    </row>
    <row r="24" ht="18" customHeight="1" spans="1:18">
      <c r="A24" s="7"/>
      <c r="B24" s="6"/>
      <c r="C24" s="9"/>
      <c r="D24" s="9"/>
      <c r="E24" s="6">
        <v>2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9"/>
    </row>
    <row r="25" ht="18" customHeight="1" spans="1:18">
      <c r="A25" s="7"/>
      <c r="B25" s="6"/>
      <c r="C25" s="9"/>
      <c r="D25" s="9"/>
      <c r="E25" s="6"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9"/>
    </row>
    <row r="26" ht="18" customHeight="1" spans="1:18">
      <c r="A26" s="7"/>
      <c r="B26" s="9" t="s">
        <v>75</v>
      </c>
      <c r="C26" s="9"/>
      <c r="D26" s="9"/>
      <c r="E26" s="6">
        <v>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9"/>
    </row>
    <row r="27" ht="18" customHeight="1" spans="1:18">
      <c r="A27" s="7"/>
      <c r="B27" s="9"/>
      <c r="C27" s="9"/>
      <c r="D27" s="9"/>
      <c r="E27" s="6">
        <v>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9"/>
    </row>
    <row r="28" ht="18" customHeight="1" spans="1:18">
      <c r="A28" s="7"/>
      <c r="B28" s="9"/>
      <c r="C28" s="9"/>
      <c r="D28" s="9"/>
      <c r="E28" s="6">
        <v>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</row>
    <row r="29" ht="108" customHeight="1" spans="1:18">
      <c r="A29" s="11" t="s">
        <v>76</v>
      </c>
      <c r="B29" s="11"/>
      <c r="C29" s="11"/>
      <c r="D29" s="11"/>
      <c r="E29" s="11"/>
      <c r="F29" s="11"/>
      <c r="G29" s="11"/>
      <c r="H29" s="11"/>
      <c r="I29" s="11" t="s">
        <v>77</v>
      </c>
      <c r="J29" s="11"/>
      <c r="K29" s="11"/>
      <c r="L29" s="11"/>
      <c r="M29" s="11"/>
      <c r="N29" s="11"/>
      <c r="O29" s="11"/>
      <c r="P29" s="11"/>
      <c r="Q29" s="11"/>
      <c r="R29" s="19"/>
    </row>
    <row r="30" ht="101.25" customHeight="1" spans="1:18">
      <c r="A30" s="12" t="s">
        <v>78</v>
      </c>
      <c r="B30" s="13"/>
      <c r="C30" s="13"/>
      <c r="D30" s="13"/>
      <c r="E30" s="13"/>
      <c r="F30" s="13"/>
      <c r="G30" s="13"/>
      <c r="H30" s="14"/>
      <c r="I30" s="12" t="s">
        <v>79</v>
      </c>
      <c r="J30" s="13"/>
      <c r="K30" s="13"/>
      <c r="L30" s="13"/>
      <c r="M30" s="13"/>
      <c r="N30" s="13"/>
      <c r="O30" s="13"/>
      <c r="P30" s="13"/>
      <c r="Q30" s="14"/>
      <c r="R30" s="19"/>
    </row>
  </sheetData>
  <sheetProtection algorithmName="SHA-512" hashValue="Y/NtDTsHmcpXDXzq76d+q5Zy9RdgbipdB1TJLhE3PAE20F9658zULEODHYwUoNrRF085Ik2jSDbjetGUV+6lzw==" saltValue="hdC3Yv9N7K4X77jyM5dqHw==" spinCount="100000" sheet="1" objects="1"/>
  <protectedRanges>
    <protectedRange sqref="C3" name="单位名称"/>
    <protectedRange sqref="L3" name="拨款方式"/>
    <protectedRange sqref="E7:E15" name="专技1"/>
    <protectedRange sqref="I7:J12" name="专技2"/>
    <protectedRange sqref="M7:N13" name="管理"/>
    <protectedRange sqref="P7:Q12" name="工勤"/>
    <protectedRange sqref="K17" name="上一年总量"/>
    <protectedRange sqref="K20" name="上一年12月工资"/>
    <protectedRange sqref="O17:Q22" name="备注"/>
    <protectedRange sqref="F23:Q28" name="自加项目"/>
    <protectedRange sqref="A29" name="区域11"/>
  </protectedRanges>
  <mergeCells count="103">
    <mergeCell ref="A2:Q2"/>
    <mergeCell ref="A3:B3"/>
    <mergeCell ref="C3:H3"/>
    <mergeCell ref="I3:K3"/>
    <mergeCell ref="L3:N3"/>
    <mergeCell ref="O3:Q3"/>
    <mergeCell ref="B4:N4"/>
    <mergeCell ref="O4:Q4"/>
    <mergeCell ref="B5:H5"/>
    <mergeCell ref="I5:J5"/>
    <mergeCell ref="K5:L5"/>
    <mergeCell ref="M5:N5"/>
    <mergeCell ref="P5:Q5"/>
    <mergeCell ref="B6:D6"/>
    <mergeCell ref="F6:H6"/>
    <mergeCell ref="I6:J6"/>
    <mergeCell ref="K6:L6"/>
    <mergeCell ref="M6:N6"/>
    <mergeCell ref="P6:Q6"/>
    <mergeCell ref="I7:J7"/>
    <mergeCell ref="K7:L7"/>
    <mergeCell ref="M7:N7"/>
    <mergeCell ref="P7:Q7"/>
    <mergeCell ref="I8:J8"/>
    <mergeCell ref="K8:L8"/>
    <mergeCell ref="M8:N8"/>
    <mergeCell ref="P8:Q8"/>
    <mergeCell ref="I9:J9"/>
    <mergeCell ref="K9:L9"/>
    <mergeCell ref="M9:N9"/>
    <mergeCell ref="P9:Q9"/>
    <mergeCell ref="I10:J10"/>
    <mergeCell ref="K10:L10"/>
    <mergeCell ref="M10:N10"/>
    <mergeCell ref="P10:Q10"/>
    <mergeCell ref="I11:J11"/>
    <mergeCell ref="K11:L11"/>
    <mergeCell ref="M11:N11"/>
    <mergeCell ref="P11:Q11"/>
    <mergeCell ref="F12:G12"/>
    <mergeCell ref="I12:J12"/>
    <mergeCell ref="K12:L12"/>
    <mergeCell ref="M12:N12"/>
    <mergeCell ref="P12:Q12"/>
    <mergeCell ref="K13:L13"/>
    <mergeCell ref="M13:N13"/>
    <mergeCell ref="B16:J16"/>
    <mergeCell ref="K16:N16"/>
    <mergeCell ref="O16:Q16"/>
    <mergeCell ref="B17:J17"/>
    <mergeCell ref="K17:N17"/>
    <mergeCell ref="O17:Q17"/>
    <mergeCell ref="B18:J18"/>
    <mergeCell ref="K18:N18"/>
    <mergeCell ref="O18:Q18"/>
    <mergeCell ref="C19:J19"/>
    <mergeCell ref="K19:N19"/>
    <mergeCell ref="O19:Q19"/>
    <mergeCell ref="C20:J20"/>
    <mergeCell ref="K20:N20"/>
    <mergeCell ref="O20:Q20"/>
    <mergeCell ref="C21:J21"/>
    <mergeCell ref="K21:N21"/>
    <mergeCell ref="O21:Q21"/>
    <mergeCell ref="C22:J22"/>
    <mergeCell ref="K22:N22"/>
    <mergeCell ref="O22:Q22"/>
    <mergeCell ref="F23:J23"/>
    <mergeCell ref="K23:N23"/>
    <mergeCell ref="O23:Q23"/>
    <mergeCell ref="F24:J24"/>
    <mergeCell ref="K24:N24"/>
    <mergeCell ref="O24:Q24"/>
    <mergeCell ref="F25:J25"/>
    <mergeCell ref="K25:N25"/>
    <mergeCell ref="O25:Q25"/>
    <mergeCell ref="F26:J26"/>
    <mergeCell ref="K26:N26"/>
    <mergeCell ref="O26:Q26"/>
    <mergeCell ref="F27:J27"/>
    <mergeCell ref="K27:N27"/>
    <mergeCell ref="O27:Q27"/>
    <mergeCell ref="F28:J28"/>
    <mergeCell ref="K28:N28"/>
    <mergeCell ref="O28:Q28"/>
    <mergeCell ref="A29:H29"/>
    <mergeCell ref="I29:Q29"/>
    <mergeCell ref="A30:H30"/>
    <mergeCell ref="I30:Q30"/>
    <mergeCell ref="A4:A15"/>
    <mergeCell ref="A16:A28"/>
    <mergeCell ref="B19:B25"/>
    <mergeCell ref="R2:R30"/>
    <mergeCell ref="B26:D28"/>
    <mergeCell ref="C23:D25"/>
    <mergeCell ref="B13:C15"/>
    <mergeCell ref="F13:J15"/>
    <mergeCell ref="O13:Q15"/>
    <mergeCell ref="K14:N15"/>
    <mergeCell ref="B10:C12"/>
    <mergeCell ref="F10:G11"/>
    <mergeCell ref="B7:C9"/>
    <mergeCell ref="F7:G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自加项目" rangeCreator="" othersAccessPermission="edit"/>
    <arrUserId title="备注" rangeCreator="" othersAccessPermission="edit"/>
    <arrUserId title="上一年12月工资" rangeCreator="" othersAccessPermission="edit"/>
    <arrUserId title="上一年总量" rangeCreator="" othersAccessPermission="edit"/>
    <arrUserId title="工勤" rangeCreator="" othersAccessPermission="edit"/>
    <arrUserId title="管理" rangeCreator="" othersAccessPermission="edit"/>
    <arrUserId title="专技2" rangeCreator="" othersAccessPermission="edit"/>
    <arrUserId title="专技1" rangeCreator="" othersAccessPermission="edit"/>
    <arrUserId title="拨款方式" rangeCreator="" othersAccessPermission="edit"/>
    <arrUserId title="单位名称" rangeCreator="" othersAccessPermission="edit"/>
    <arrUserId title="区域11" rangeCreator="" othersAccessPermission="edit"/>
  </rangeList>
  <rangeList sheetStid="3" master="" otherUserPermission="visible">
    <arrUserId title="单位名称" rangeCreator="" othersAccessPermission="edit"/>
    <arrUserId title="拨款方式" rangeCreator="" othersAccessPermission="edit"/>
    <arrUserId title="专技1" rangeCreator="" othersAccessPermission="edit"/>
    <arrUserId title="专技2" rangeCreator="" othersAccessPermission="edit"/>
    <arrUserId title="管理" rangeCreator="" othersAccessPermission="edit"/>
    <arrUserId title="工勤" rangeCreator="" othersAccessPermission="edit"/>
    <arrUserId title="上一年总量" rangeCreator="" othersAccessPermission="edit"/>
    <arrUserId title="上一年12月工资" rangeCreator="" othersAccessPermission="edit"/>
    <arrUserId title="备注" rangeCreator="" othersAccessPermission="edit"/>
    <arrUserId title="自加项目" rangeCreator="" othersAccessPermission="edit"/>
    <arrUserId title="区域1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附件1特殊岗位津贴总量审批表</vt:lpstr>
      <vt:lpstr>附件2-1盟直事业单位绩效工资总量核定表</vt:lpstr>
      <vt:lpstr>附件2-2盟直事业单位绩效工资总量核定表 (义务教育)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</cp:lastModifiedBy>
  <dcterms:created xsi:type="dcterms:W3CDTF">2006-09-16T00:00:00Z</dcterms:created>
  <dcterms:modified xsi:type="dcterms:W3CDTF">2025-01-09T02:59:58Z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FEC7A3FDD8C14B109434FA99706FF126_13</vt:lpwstr>
  </property>
  <property fmtid="{D5CDD505-2E9C-101B-9397-08002B2CF9AE}" pid="3" name="KSOProductBuildVer">
    <vt:lpwstr>2052-12.1.0.19770</vt:lpwstr>
  </property>
</Properties>
</file>