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3" activeTab="6"/>
  </bookViews>
  <sheets>
    <sheet name="总表" sheetId="1" r:id="rId1"/>
    <sheet name="二、城乡就业" sheetId="2" r:id="rId2"/>
    <sheet name="三、农牧民转移就业" sheetId="3" r:id="rId3"/>
    <sheet name="三、社保覆盖面计划" sheetId="4" r:id="rId4"/>
    <sheet name="四、人才队伍建设计划（一）" sheetId="5" r:id="rId5"/>
    <sheet name="四、人才队伍建设计划（二）" sheetId="6" r:id="rId6"/>
    <sheet name="五、能力建设计划" sheetId="7" r:id="rId7"/>
  </sheets>
  <calcPr calcId="144525"/>
</workbook>
</file>

<file path=xl/sharedStrings.xml><?xml version="1.0" encoding="utf-8"?>
<sst xmlns="http://schemas.openxmlformats.org/spreadsheetml/2006/main" count="260" uniqueCount="113">
  <si>
    <t>一、2021年全盟人力资源和社会保障事业发展计划表</t>
  </si>
  <si>
    <t>序 号</t>
  </si>
  <si>
    <t>指 标 项 目</t>
  </si>
  <si>
    <t>计算单位</t>
  </si>
  <si>
    <t>数量</t>
  </si>
  <si>
    <t>截至12月底
完成数</t>
  </si>
  <si>
    <t>完成比例</t>
  </si>
  <si>
    <t>一</t>
  </si>
  <si>
    <t xml:space="preserve"> 就业</t>
  </si>
  <si>
    <t>城镇新增就业人数</t>
  </si>
  <si>
    <t>万人</t>
  </si>
  <si>
    <t>—</t>
  </si>
  <si>
    <t>城镇失业人员再就业人数</t>
  </si>
  <si>
    <t>就业困难人员就业人数</t>
  </si>
  <si>
    <t>城镇登记失业率</t>
  </si>
  <si>
    <t>%</t>
  </si>
  <si>
    <t>农牧民转移就业人数</t>
  </si>
  <si>
    <t>其中：转移6个月以上人数</t>
  </si>
  <si>
    <t>高校毕业生就业</t>
  </si>
  <si>
    <t>二</t>
  </si>
  <si>
    <t xml:space="preserve"> 社会保险</t>
  </si>
  <si>
    <t>参加城镇职工基本养老人数</t>
  </si>
  <si>
    <t xml:space="preserve">  其中：执行企业制度职工人数（不含离退休）</t>
  </si>
  <si>
    <t>参加失业保险人数</t>
  </si>
  <si>
    <t>参加工伤保险人数</t>
  </si>
  <si>
    <t>参加开工工程建设项目工伤保险参保率</t>
  </si>
  <si>
    <t>％</t>
  </si>
  <si>
    <t>城乡居民基本养老保险基金新增结余委托投资率</t>
  </si>
  <si>
    <t>三</t>
  </si>
  <si>
    <t>人才队伍建设</t>
  </si>
  <si>
    <t>新增取得高级工以上职业资格证书或职业技能等级证书的人数</t>
  </si>
  <si>
    <t>人</t>
  </si>
  <si>
    <t>其中：新增取得技师、高级技师职业资格证书或职业技能等级证书的人数</t>
  </si>
  <si>
    <t>技工院校招生人数</t>
  </si>
  <si>
    <t>开展补贴性职业技能培训人数</t>
  </si>
  <si>
    <t>开展新型学徒制培训人数</t>
  </si>
  <si>
    <t>四</t>
  </si>
  <si>
    <t>劳动关系协调</t>
  </si>
  <si>
    <t>劳动人事争议调解成功率</t>
  </si>
  <si>
    <t>劳动人事争议仲裁结案率</t>
  </si>
  <si>
    <t>劳动保障监察举报投诉案件结案率</t>
  </si>
  <si>
    <t>拖欠农民工工资举报投诉案件结案率</t>
  </si>
  <si>
    <t>五</t>
  </si>
  <si>
    <t>能力建设</t>
  </si>
  <si>
    <t>社会保障卡持卡人数</t>
  </si>
  <si>
    <t>人社政务服务好评率</t>
  </si>
  <si>
    <t>二、2021年全盟就业工作计划（一）</t>
  </si>
  <si>
    <t xml:space="preserve">单位：%、个、人     </t>
  </si>
  <si>
    <t>地区</t>
  </si>
  <si>
    <t>征集就业岗位数</t>
  </si>
  <si>
    <t>城镇就业困难人员就业人数</t>
  </si>
  <si>
    <t>城镇登记失业率（%）</t>
  </si>
  <si>
    <t>本期城镇
失业登记率
（%）</t>
  </si>
  <si>
    <t>全年计划</t>
  </si>
  <si>
    <t>实际征集岗位数</t>
  </si>
  <si>
    <t>完成计划比例</t>
  </si>
  <si>
    <t>累计新增就业人数</t>
  </si>
  <si>
    <t>完成计划</t>
  </si>
  <si>
    <t>合计</t>
  </si>
  <si>
    <t>盟  直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</si>
  <si>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</si>
  <si>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</si>
  <si>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</si>
  <si>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</si>
  <si>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</si>
  <si>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</si>
  <si>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</si>
  <si>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太旗</t>
  </si>
  <si>
    <t>黄旗</t>
  </si>
  <si>
    <t>白旗</t>
  </si>
  <si>
    <t>蓝旗</t>
  </si>
  <si>
    <t>多伦</t>
  </si>
  <si>
    <t>乌拉盖</t>
  </si>
  <si>
    <t>二、2021年全盟就业工作计划（二）</t>
  </si>
  <si>
    <t>单位：人、％</t>
  </si>
  <si>
    <t>实际转移就业人数</t>
  </si>
  <si>
    <t>转移6个月以上人数</t>
  </si>
  <si>
    <t>三、2021年全盟社会保险覆盖面计划</t>
  </si>
  <si>
    <t xml:space="preserve">单位：人、%     </t>
  </si>
  <si>
    <t>参加城镇职工基本养老保险
计划数</t>
  </si>
  <si>
    <t>参加失业保险人数（人）</t>
  </si>
  <si>
    <t>参加工伤保险人数（人）</t>
  </si>
  <si>
    <t>参加开工工程建设项目工伤保险参保率（%）</t>
  </si>
  <si>
    <t>城乡居民基本养老保险基金新增结余委托投资率（%）</t>
  </si>
  <si>
    <t>其中：执行企业制度职工人数（不含离退休）</t>
  </si>
  <si>
    <t>合  计</t>
  </si>
  <si>
    <t>锡市</t>
  </si>
  <si>
    <t>阿旗</t>
  </si>
  <si>
    <t>东苏</t>
  </si>
  <si>
    <t>西苏</t>
  </si>
  <si>
    <t>东乌</t>
  </si>
  <si>
    <t>西乌</t>
  </si>
  <si>
    <t>四、2021年全盟人才队伍建设计划（一）</t>
  </si>
  <si>
    <t>单位：人、%</t>
  </si>
  <si>
    <t>新增取得高级工以上职业资格证书或职业技能等级证书的人数（人次）</t>
  </si>
  <si>
    <t>技工院校招生（人）</t>
  </si>
  <si>
    <t>其中：新增取得技师、高级技师职业资格证书或职业技能等级证书的人数（人次）</t>
  </si>
  <si>
    <t>——</t>
  </si>
  <si>
    <t>镶黄旗</t>
  </si>
  <si>
    <t>正镶白旗</t>
  </si>
  <si>
    <t>太仆寺旗</t>
  </si>
  <si>
    <t>正蓝旗</t>
  </si>
  <si>
    <t>多伦县</t>
  </si>
  <si>
    <t>乌拉盖管理区</t>
  </si>
  <si>
    <t>四、2021年全盟人才队伍建设计划（二）</t>
  </si>
  <si>
    <t>开展企业新型学徒制培训（人次）</t>
  </si>
  <si>
    <t>开展补贴性职业技能培训（不含行业部门数和以工代训数）（人次）</t>
  </si>
  <si>
    <t>其中：企业职工培训</t>
  </si>
  <si>
    <t>农牧民转移技能培训</t>
  </si>
  <si>
    <t>城镇就业技能培训</t>
  </si>
  <si>
    <t>创业培训</t>
  </si>
  <si>
    <t>五、2021年全盟能力建设计划</t>
  </si>
  <si>
    <t>单位：万人、％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</si>
</sst>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41" formatCode="_ * #,##0_ ;_ * \-#,##0_ ;_ * &quot;-&quot;_ ;_ @_ "/>
    <numFmt numFmtId="177" formatCode="0_ "/>
  </numFmts>
  <fonts count="49">
    <font>
      <sz val="12"/>
      <name val="宋体"/>
      <charset val="134"/>
    </font>
    <font>
      <sz val="12"/>
      <name val="黑体"/>
      <charset val="134"/>
    </font>
    <font>
      <sz val="24"/>
      <color theme="1"/>
      <name val="黑体"/>
      <charset val="134"/>
    </font>
    <font>
      <sz val="12"/>
      <name val="黑体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24"/>
      <name val="黑体"/>
      <charset val="134"/>
    </font>
    <font>
      <sz val="28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sz val="24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4"/>
      <name val="Times New Roman"/>
      <charset val="0"/>
    </font>
    <font>
      <sz val="12"/>
      <name val="Times New Roman"/>
      <charset val="134"/>
    </font>
    <font>
      <sz val="24"/>
      <color theme="1"/>
      <name val="Times New Roman"/>
      <charset val="0"/>
    </font>
    <font>
      <sz val="12"/>
      <name val="Times New Roman"/>
      <charset val="0"/>
    </font>
    <font>
      <b/>
      <sz val="11"/>
      <name val="黑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6" borderId="1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4" borderId="17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8" fillId="21" borderId="21" applyNumberFormat="0" applyAlignment="0" applyProtection="0">
      <alignment vertical="center"/>
    </xf>
    <xf numFmtId="0" fontId="44" fillId="21" borderId="15" applyNumberFormat="0" applyAlignment="0" applyProtection="0">
      <alignment vertical="center"/>
    </xf>
    <xf numFmtId="0" fontId="46" fillId="22" borderId="20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38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77" fontId="13" fillId="0" borderId="2" xfId="52" applyNumberFormat="1" applyFont="1" applyBorder="1" applyAlignment="1">
      <alignment horizontal="center" vertical="center"/>
    </xf>
    <xf numFmtId="177" fontId="13" fillId="0" borderId="2" xfId="13" applyNumberFormat="1" applyFont="1" applyFill="1" applyBorder="1" applyAlignment="1" applyProtection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76" fontId="4" fillId="0" borderId="13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50" applyFont="1" applyFill="1" applyBorder="1" applyAlignment="1">
      <alignment horizontal="center" vertical="center"/>
    </xf>
    <xf numFmtId="176" fontId="15" fillId="0" borderId="2" xfId="5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0" xfId="0" applyFont="1"/>
    <xf numFmtId="176" fontId="16" fillId="0" borderId="0" xfId="0" applyNumberFormat="1" applyFont="1"/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" fillId="0" borderId="0" xfId="0" applyFont="1" applyBorder="1"/>
    <xf numFmtId="0" fontId="18" fillId="0" borderId="2" xfId="50" applyFont="1" applyFill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2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76" fontId="24" fillId="0" borderId="13" xfId="0" applyNumberFormat="1" applyFont="1" applyBorder="1" applyAlignment="1">
      <alignment horizontal="center" vertical="center"/>
    </xf>
    <xf numFmtId="0" fontId="19" fillId="0" borderId="0" xfId="0" applyFont="1" applyBorder="1"/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0" fontId="20" fillId="0" borderId="3" xfId="0" applyFont="1" applyBorder="1"/>
    <xf numFmtId="0" fontId="12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/>
    </xf>
    <xf numFmtId="9" fontId="14" fillId="0" borderId="2" xfId="0" applyNumberFormat="1" applyFont="1" applyBorder="1" applyAlignment="1">
      <alignment horizontal="center" vertical="center"/>
    </xf>
    <xf numFmtId="10" fontId="14" fillId="0" borderId="2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76" fontId="26" fillId="0" borderId="14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_26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view="pageBreakPreview" zoomScaleNormal="100" workbookViewId="0">
      <selection activeCell="D13" sqref="D13"/>
    </sheetView>
  </sheetViews>
  <sheetFormatPr defaultColWidth="9" defaultRowHeight="15.75" outlineLevelCol="6"/>
  <cols>
    <col min="1" max="1" width="9" style="106"/>
    <col min="2" max="2" width="54.75" style="1" customWidth="1"/>
    <col min="3" max="3" width="11.9583333333333" style="106" customWidth="1"/>
    <col min="4" max="4" width="20.975" style="106" customWidth="1"/>
    <col min="5" max="5" width="12.9333333333333" style="107" hidden="1" customWidth="1"/>
    <col min="6" max="6" width="9" style="108" hidden="1" customWidth="1"/>
    <col min="7" max="7" width="13.4083333333333" customWidth="1"/>
  </cols>
  <sheetData>
    <row r="1" s="76" customFormat="1" ht="60" customHeight="1" spans="1:6">
      <c r="A1" s="109" t="s">
        <v>0</v>
      </c>
      <c r="B1" s="109"/>
      <c r="C1" s="109"/>
      <c r="D1" s="109"/>
      <c r="E1" s="109"/>
      <c r="F1" s="110"/>
    </row>
    <row r="2" s="101" customFormat="1" ht="30" customHeight="1" spans="1:7">
      <c r="A2" s="111" t="s">
        <v>1</v>
      </c>
      <c r="B2" s="111" t="s">
        <v>2</v>
      </c>
      <c r="C2" s="111" t="s">
        <v>3</v>
      </c>
      <c r="D2" s="111" t="s">
        <v>4</v>
      </c>
      <c r="E2" s="112" t="s">
        <v>5</v>
      </c>
      <c r="F2" s="113" t="s">
        <v>6</v>
      </c>
      <c r="G2" s="114"/>
    </row>
    <row r="3" s="102" customFormat="1" ht="30" customHeight="1" spans="1:7">
      <c r="A3" s="115" t="s">
        <v>7</v>
      </c>
      <c r="B3" s="116" t="s">
        <v>8</v>
      </c>
      <c r="C3" s="117"/>
      <c r="D3" s="117"/>
      <c r="E3" s="117"/>
      <c r="F3" s="118"/>
      <c r="G3" s="119"/>
    </row>
    <row r="4" s="103" customFormat="1" ht="30" customHeight="1" spans="1:6">
      <c r="A4" s="47">
        <v>1</v>
      </c>
      <c r="B4" s="120" t="s">
        <v>9</v>
      </c>
      <c r="C4" s="121" t="s">
        <v>10</v>
      </c>
      <c r="D4" s="47">
        <v>0.94</v>
      </c>
      <c r="E4" s="122">
        <v>3.26</v>
      </c>
      <c r="F4" s="123" t="s">
        <v>11</v>
      </c>
    </row>
    <row r="5" s="103" customFormat="1" ht="30" customHeight="1" spans="1:6">
      <c r="A5" s="47">
        <v>2</v>
      </c>
      <c r="B5" s="120" t="s">
        <v>12</v>
      </c>
      <c r="C5" s="124" t="s">
        <v>10</v>
      </c>
      <c r="D5" s="47">
        <v>0.29</v>
      </c>
      <c r="E5" s="125">
        <v>108062</v>
      </c>
      <c r="F5" s="126">
        <v>1.0806</v>
      </c>
    </row>
    <row r="6" s="104" customFormat="1" ht="30" customHeight="1" spans="1:6">
      <c r="A6" s="47">
        <v>3</v>
      </c>
      <c r="B6" s="120" t="s">
        <v>13</v>
      </c>
      <c r="C6" s="124" t="s">
        <v>10</v>
      </c>
      <c r="D6" s="47">
        <v>0.23</v>
      </c>
      <c r="E6" s="125">
        <v>14754</v>
      </c>
      <c r="F6" s="126">
        <v>1.3561</v>
      </c>
    </row>
    <row r="7" s="103" customFormat="1" ht="30" customHeight="1" spans="1:6">
      <c r="A7" s="47">
        <v>4</v>
      </c>
      <c r="B7" s="120" t="s">
        <v>14</v>
      </c>
      <c r="C7" s="124" t="s">
        <v>15</v>
      </c>
      <c r="D7" s="47">
        <v>5</v>
      </c>
      <c r="E7" s="125">
        <v>10158</v>
      </c>
      <c r="F7" s="126">
        <v>3.5394</v>
      </c>
    </row>
    <row r="8" s="103" customFormat="1" ht="30" customHeight="1" spans="1:6">
      <c r="A8" s="47">
        <v>5</v>
      </c>
      <c r="B8" s="120" t="s">
        <v>16</v>
      </c>
      <c r="C8" s="124" t="s">
        <v>10</v>
      </c>
      <c r="D8" s="47">
        <v>7.2</v>
      </c>
      <c r="E8" s="125">
        <v>5456</v>
      </c>
      <c r="F8" s="126">
        <v>2.0207</v>
      </c>
    </row>
    <row r="9" s="103" customFormat="1" ht="30" customHeight="1" spans="1:6">
      <c r="A9" s="47">
        <v>6</v>
      </c>
      <c r="B9" s="120" t="s">
        <v>17</v>
      </c>
      <c r="C9" s="124" t="s">
        <v>10</v>
      </c>
      <c r="D9" s="47">
        <v>5.8</v>
      </c>
      <c r="E9" s="125">
        <v>4852</v>
      </c>
      <c r="F9" s="126">
        <v>1.0603</v>
      </c>
    </row>
    <row r="10" s="103" customFormat="1" ht="30" customHeight="1" spans="1:6">
      <c r="A10" s="47">
        <v>7</v>
      </c>
      <c r="B10" s="120" t="s">
        <v>18</v>
      </c>
      <c r="C10" s="124" t="s">
        <v>10</v>
      </c>
      <c r="D10" s="47">
        <v>0.48</v>
      </c>
      <c r="E10" s="125">
        <v>3583</v>
      </c>
      <c r="F10" s="126">
        <v>1.2796</v>
      </c>
    </row>
    <row r="11" s="102" customFormat="1" ht="30" customHeight="1" spans="1:7">
      <c r="A11" s="115" t="s">
        <v>19</v>
      </c>
      <c r="B11" s="116" t="s">
        <v>20</v>
      </c>
      <c r="C11" s="117"/>
      <c r="D11" s="117"/>
      <c r="E11" s="117"/>
      <c r="F11" s="118"/>
      <c r="G11" s="119"/>
    </row>
    <row r="12" s="103" customFormat="1" ht="30" customHeight="1" spans="1:6">
      <c r="A12" s="47">
        <v>8</v>
      </c>
      <c r="B12" s="120" t="s">
        <v>21</v>
      </c>
      <c r="C12" s="124" t="s">
        <v>10</v>
      </c>
      <c r="D12" s="47">
        <v>30.27</v>
      </c>
      <c r="E12" s="47">
        <v>291067</v>
      </c>
      <c r="F12" s="123">
        <v>1.0177</v>
      </c>
    </row>
    <row r="13" s="103" customFormat="1" ht="30" customHeight="1" spans="1:6">
      <c r="A13" s="47">
        <v>9</v>
      </c>
      <c r="B13" s="120" t="s">
        <v>22</v>
      </c>
      <c r="C13" s="124" t="s">
        <v>10</v>
      </c>
      <c r="D13" s="47">
        <v>12.9</v>
      </c>
      <c r="E13" s="47">
        <v>122390</v>
      </c>
      <c r="F13" s="123">
        <v>1.008</v>
      </c>
    </row>
    <row r="14" s="103" customFormat="1" ht="30" customHeight="1" spans="1:6">
      <c r="A14" s="47">
        <v>10</v>
      </c>
      <c r="B14" s="120" t="s">
        <v>23</v>
      </c>
      <c r="C14" s="124" t="s">
        <v>10</v>
      </c>
      <c r="D14" s="47">
        <v>10.75</v>
      </c>
      <c r="E14" s="125">
        <v>106573</v>
      </c>
      <c r="F14" s="126">
        <v>1.0054</v>
      </c>
    </row>
    <row r="15" s="103" customFormat="1" ht="30" customHeight="1" spans="1:6">
      <c r="A15" s="47">
        <v>11</v>
      </c>
      <c r="B15" s="120" t="s">
        <v>24</v>
      </c>
      <c r="C15" s="124" t="s">
        <v>10</v>
      </c>
      <c r="D15" s="47">
        <v>14.92</v>
      </c>
      <c r="E15" s="47">
        <v>142681</v>
      </c>
      <c r="F15" s="123">
        <v>1.03</v>
      </c>
    </row>
    <row r="16" s="103" customFormat="1" ht="30" customHeight="1" spans="1:6">
      <c r="A16" s="47">
        <v>12</v>
      </c>
      <c r="B16" s="120" t="s">
        <v>25</v>
      </c>
      <c r="C16" s="124" t="s">
        <v>26</v>
      </c>
      <c r="D16" s="47">
        <v>90</v>
      </c>
      <c r="E16" s="47">
        <v>100</v>
      </c>
      <c r="F16" s="123">
        <v>1</v>
      </c>
    </row>
    <row r="17" s="103" customFormat="1" ht="30" customHeight="1" spans="1:6">
      <c r="A17" s="47">
        <v>13</v>
      </c>
      <c r="B17" s="120" t="s">
        <v>27</v>
      </c>
      <c r="C17" s="124" t="s">
        <v>26</v>
      </c>
      <c r="D17" s="47">
        <v>80</v>
      </c>
      <c r="E17" s="47"/>
      <c r="F17" s="123"/>
    </row>
    <row r="18" s="102" customFormat="1" ht="30" customHeight="1" spans="1:7">
      <c r="A18" s="115" t="s">
        <v>28</v>
      </c>
      <c r="B18" s="116" t="s">
        <v>29</v>
      </c>
      <c r="C18" s="117"/>
      <c r="D18" s="117"/>
      <c r="E18" s="117"/>
      <c r="F18" s="118"/>
      <c r="G18" s="119"/>
    </row>
    <row r="19" s="103" customFormat="1" ht="30" customHeight="1" spans="1:6">
      <c r="A19" s="47">
        <v>14</v>
      </c>
      <c r="B19" s="120" t="s">
        <v>30</v>
      </c>
      <c r="C19" s="124" t="s">
        <v>31</v>
      </c>
      <c r="D19" s="47">
        <v>1000</v>
      </c>
      <c r="E19" s="125">
        <v>1901</v>
      </c>
      <c r="F19" s="126">
        <v>1</v>
      </c>
    </row>
    <row r="20" s="103" customFormat="1" ht="30" customHeight="1" spans="1:6">
      <c r="A20" s="47">
        <v>15</v>
      </c>
      <c r="B20" s="127" t="s">
        <v>32</v>
      </c>
      <c r="C20" s="124" t="s">
        <v>31</v>
      </c>
      <c r="D20" s="47">
        <v>260</v>
      </c>
      <c r="E20" s="125">
        <v>282</v>
      </c>
      <c r="F20" s="126">
        <v>0.7</v>
      </c>
    </row>
    <row r="21" s="104" customFormat="1" ht="30" customHeight="1" spans="1:6">
      <c r="A21" s="47">
        <v>16</v>
      </c>
      <c r="B21" s="120" t="s">
        <v>33</v>
      </c>
      <c r="C21" s="124" t="s">
        <v>31</v>
      </c>
      <c r="D21" s="47">
        <v>140</v>
      </c>
      <c r="E21" s="47">
        <v>80</v>
      </c>
      <c r="F21" s="123">
        <v>0.444</v>
      </c>
    </row>
    <row r="22" s="103" customFormat="1" ht="30" customHeight="1" spans="1:6">
      <c r="A22" s="47">
        <v>17</v>
      </c>
      <c r="B22" s="120" t="s">
        <v>34</v>
      </c>
      <c r="C22" s="124" t="s">
        <v>31</v>
      </c>
      <c r="D22" s="47">
        <v>10630</v>
      </c>
      <c r="E22" s="125">
        <v>10043</v>
      </c>
      <c r="F22" s="126">
        <v>1.646</v>
      </c>
    </row>
    <row r="23" s="103" customFormat="1" ht="30" customHeight="1" spans="1:6">
      <c r="A23" s="47">
        <v>18</v>
      </c>
      <c r="B23" s="120" t="s">
        <v>35</v>
      </c>
      <c r="C23" s="124" t="s">
        <v>31</v>
      </c>
      <c r="D23" s="47">
        <v>240</v>
      </c>
      <c r="E23" s="125">
        <v>227</v>
      </c>
      <c r="F23" s="126">
        <v>1.26</v>
      </c>
    </row>
    <row r="24" s="102" customFormat="1" ht="30" customHeight="1" spans="1:6">
      <c r="A24" s="115" t="s">
        <v>36</v>
      </c>
      <c r="B24" s="128" t="s">
        <v>37</v>
      </c>
      <c r="C24" s="117"/>
      <c r="D24" s="117"/>
      <c r="E24" s="117"/>
      <c r="F24" s="118"/>
    </row>
    <row r="25" s="103" customFormat="1" ht="30" customHeight="1" spans="1:6">
      <c r="A25" s="47">
        <v>19</v>
      </c>
      <c r="B25" s="120" t="s">
        <v>38</v>
      </c>
      <c r="C25" s="124" t="s">
        <v>26</v>
      </c>
      <c r="D25" s="92">
        <v>60</v>
      </c>
      <c r="E25" s="129">
        <v>0.95</v>
      </c>
      <c r="F25" s="123" t="s">
        <v>11</v>
      </c>
    </row>
    <row r="26" s="103" customFormat="1" ht="30" customHeight="1" spans="1:6">
      <c r="A26" s="47">
        <v>20</v>
      </c>
      <c r="B26" s="120" t="s">
        <v>39</v>
      </c>
      <c r="C26" s="124" t="s">
        <v>26</v>
      </c>
      <c r="D26" s="92">
        <v>90</v>
      </c>
      <c r="E26" s="130">
        <v>0.9915</v>
      </c>
      <c r="F26" s="123" t="s">
        <v>11</v>
      </c>
    </row>
    <row r="27" s="103" customFormat="1" ht="30" customHeight="1" spans="1:6">
      <c r="A27" s="47">
        <v>21</v>
      </c>
      <c r="B27" s="120" t="s">
        <v>40</v>
      </c>
      <c r="C27" s="124" t="s">
        <v>26</v>
      </c>
      <c r="D27" s="92">
        <v>100</v>
      </c>
      <c r="E27" s="130">
        <v>0.6455</v>
      </c>
      <c r="F27" s="123" t="s">
        <v>11</v>
      </c>
    </row>
    <row r="28" s="103" customFormat="1" ht="30" customHeight="1" spans="1:6">
      <c r="A28" s="47">
        <v>22</v>
      </c>
      <c r="B28" s="120" t="s">
        <v>41</v>
      </c>
      <c r="C28" s="124" t="s">
        <v>26</v>
      </c>
      <c r="D28" s="92">
        <v>98</v>
      </c>
      <c r="E28" s="129">
        <v>1</v>
      </c>
      <c r="F28" s="123" t="s">
        <v>11</v>
      </c>
    </row>
    <row r="29" s="102" customFormat="1" ht="30" customHeight="1" spans="1:6">
      <c r="A29" s="115" t="s">
        <v>42</v>
      </c>
      <c r="B29" s="131" t="s">
        <v>43</v>
      </c>
      <c r="C29" s="132"/>
      <c r="D29" s="133"/>
      <c r="E29" s="117"/>
      <c r="F29" s="118"/>
    </row>
    <row r="30" s="104" customFormat="1" ht="30" customHeight="1" spans="1:6">
      <c r="A30" s="125">
        <v>23</v>
      </c>
      <c r="B30" s="134" t="s">
        <v>44</v>
      </c>
      <c r="C30" s="135" t="s">
        <v>10</v>
      </c>
      <c r="D30" s="122">
        <v>90</v>
      </c>
      <c r="E30" s="125"/>
      <c r="F30" s="126"/>
    </row>
    <row r="31" s="104" customFormat="1" ht="30" customHeight="1" spans="1:6">
      <c r="A31" s="47">
        <v>24</v>
      </c>
      <c r="B31" s="120" t="s">
        <v>45</v>
      </c>
      <c r="C31" s="124" t="s">
        <v>26</v>
      </c>
      <c r="D31" s="92">
        <v>95</v>
      </c>
      <c r="E31" s="125"/>
      <c r="F31" s="126"/>
    </row>
    <row r="32" s="105" customFormat="1" ht="22" customHeight="1" spans="5:6">
      <c r="E32" s="136"/>
      <c r="F32" s="137"/>
    </row>
    <row r="33" s="103" customFormat="1" ht="22" customHeight="1" spans="5:6">
      <c r="E33" s="125">
        <v>83.1</v>
      </c>
      <c r="F33" s="126">
        <v>0.9629</v>
      </c>
    </row>
  </sheetData>
  <mergeCells count="5">
    <mergeCell ref="A1:F1"/>
    <mergeCell ref="B3:F3"/>
    <mergeCell ref="B11:F11"/>
    <mergeCell ref="B18:F18"/>
    <mergeCell ref="B29:D29"/>
  </mergeCells>
  <printOptions horizontalCentered="1"/>
  <pageMargins left="0.826388888888889" right="0.354166666666667" top="0.66875" bottom="0.239583333333333" header="0.389583333333333" footer="0.310416666666667"/>
  <pageSetup paperSize="9" scale="77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P20"/>
  <sheetViews>
    <sheetView zoomScaleSheetLayoutView="85" workbookViewId="0">
      <selection activeCell="A1" sqref="A1:O1"/>
    </sheetView>
  </sheetViews>
  <sheetFormatPr defaultColWidth="9" defaultRowHeight="15.75"/>
  <cols>
    <col min="1" max="1" width="17.5" customWidth="1"/>
    <col min="2" max="3" width="10.125" style="76" hidden="1" customWidth="1"/>
    <col min="4" max="4" width="10.125" style="77" hidden="1" customWidth="1"/>
    <col min="5" max="5" width="16.75" style="76" customWidth="1"/>
    <col min="6" max="6" width="12.625" style="76" hidden="1" customWidth="1"/>
    <col min="7" max="7" width="12.625" style="77" hidden="1" customWidth="1"/>
    <col min="8" max="8" width="16.375" style="76" customWidth="1"/>
    <col min="9" max="9" width="12.625" style="76" hidden="1" customWidth="1"/>
    <col min="10" max="10" width="12.625" style="77" hidden="1" customWidth="1"/>
    <col min="11" max="11" width="16.875" style="76" customWidth="1"/>
    <col min="12" max="12" width="12.625" style="76" hidden="1" customWidth="1"/>
    <col min="13" max="13" width="12.625" style="77" hidden="1" customWidth="1"/>
    <col min="14" max="14" width="18.875" style="76" customWidth="1"/>
    <col min="15" max="15" width="11" style="76" hidden="1" customWidth="1"/>
  </cols>
  <sheetData>
    <row r="1" ht="55" customHeight="1" spans="1:15">
      <c r="A1" s="3" t="s">
        <v>46</v>
      </c>
      <c r="B1" s="78"/>
      <c r="C1" s="78"/>
      <c r="D1" s="79"/>
      <c r="E1" s="78"/>
      <c r="F1" s="78"/>
      <c r="G1" s="79"/>
      <c r="H1" s="78"/>
      <c r="I1" s="78"/>
      <c r="J1" s="79"/>
      <c r="K1" s="78"/>
      <c r="L1" s="78"/>
      <c r="M1" s="79"/>
      <c r="N1" s="78"/>
      <c r="O1" s="78"/>
    </row>
    <row r="2" s="1" customFormat="1" ht="24" customHeight="1" spans="1:15">
      <c r="A2" s="4" t="s">
        <v>47</v>
      </c>
      <c r="B2" s="80"/>
      <c r="C2" s="80"/>
      <c r="D2" s="81"/>
      <c r="E2" s="80"/>
      <c r="F2" s="80"/>
      <c r="G2" s="81"/>
      <c r="H2" s="80"/>
      <c r="I2" s="80"/>
      <c r="J2" s="81"/>
      <c r="K2" s="80"/>
      <c r="L2" s="80"/>
      <c r="M2" s="81"/>
      <c r="N2" s="80"/>
      <c r="O2" s="80"/>
    </row>
    <row r="3" s="1" customFormat="1" ht="35" customHeight="1" spans="1:15">
      <c r="A3" s="6" t="s">
        <v>48</v>
      </c>
      <c r="B3" s="6" t="s">
        <v>49</v>
      </c>
      <c r="C3" s="6"/>
      <c r="D3" s="10"/>
      <c r="E3" s="82" t="s">
        <v>9</v>
      </c>
      <c r="F3" s="82"/>
      <c r="G3" s="83"/>
      <c r="H3" s="6" t="s">
        <v>12</v>
      </c>
      <c r="I3" s="6"/>
      <c r="J3" s="10"/>
      <c r="K3" s="6" t="s">
        <v>50</v>
      </c>
      <c r="L3" s="6"/>
      <c r="M3" s="10"/>
      <c r="N3" s="6" t="s">
        <v>51</v>
      </c>
      <c r="O3" s="89" t="s">
        <v>52</v>
      </c>
    </row>
    <row r="4" s="1" customFormat="1" ht="35" customHeight="1" spans="1:15">
      <c r="A4" s="6"/>
      <c r="B4" s="6"/>
      <c r="C4" s="6"/>
      <c r="D4" s="10"/>
      <c r="E4" s="82"/>
      <c r="F4" s="82"/>
      <c r="G4" s="83"/>
      <c r="H4" s="6"/>
      <c r="I4" s="6"/>
      <c r="J4" s="10"/>
      <c r="K4" s="6"/>
      <c r="L4" s="6"/>
      <c r="M4" s="10"/>
      <c r="N4" s="6"/>
      <c r="O4" s="90"/>
    </row>
    <row r="5" s="1" customFormat="1" ht="35" customHeight="1" spans="1:15">
      <c r="A5" s="6"/>
      <c r="B5" s="6" t="s">
        <v>53</v>
      </c>
      <c r="C5" s="6" t="s">
        <v>54</v>
      </c>
      <c r="D5" s="10" t="s">
        <v>55</v>
      </c>
      <c r="E5" s="6" t="s">
        <v>53</v>
      </c>
      <c r="F5" s="6" t="s">
        <v>56</v>
      </c>
      <c r="G5" s="10" t="s">
        <v>55</v>
      </c>
      <c r="H5" s="6" t="s">
        <v>53</v>
      </c>
      <c r="I5" s="6" t="s">
        <v>56</v>
      </c>
      <c r="J5" s="10" t="s">
        <v>55</v>
      </c>
      <c r="K5" s="6" t="s">
        <v>53</v>
      </c>
      <c r="L5" s="6" t="s">
        <v>56</v>
      </c>
      <c r="M5" s="10" t="s">
        <v>55</v>
      </c>
      <c r="N5" s="6" t="s">
        <v>53</v>
      </c>
      <c r="O5" s="91" t="s">
        <v>57</v>
      </c>
    </row>
    <row r="6" s="1" customFormat="1" ht="35" customHeight="1" spans="1:16">
      <c r="A6" s="12" t="s">
        <v>58</v>
      </c>
      <c r="B6" s="84">
        <v>100000</v>
      </c>
      <c r="C6" s="84">
        <v>108062</v>
      </c>
      <c r="D6" s="85">
        <f t="shared" ref="D6:D20" si="0">C6/B6</f>
        <v>1.08062</v>
      </c>
      <c r="E6" s="84">
        <v>9400</v>
      </c>
      <c r="F6" s="84">
        <f>SUM(F7:F20)</f>
        <v>14754</v>
      </c>
      <c r="G6" s="85">
        <f t="shared" ref="G6:G20" si="1">F6/E6</f>
        <v>1.56957446808511</v>
      </c>
      <c r="H6" s="71">
        <v>2870</v>
      </c>
      <c r="I6" s="84">
        <f>SUM(I7:I20)</f>
        <v>10158</v>
      </c>
      <c r="J6" s="85">
        <f t="shared" ref="J6:J14" si="2">I6/H6</f>
        <v>3.53937282229965</v>
      </c>
      <c r="K6" s="71">
        <v>2300</v>
      </c>
      <c r="L6" s="84">
        <f>SUM(L7:L20)</f>
        <v>5456</v>
      </c>
      <c r="M6" s="85">
        <f t="shared" ref="M6:M20" si="3">L6/K6</f>
        <v>2.37217391304348</v>
      </c>
      <c r="N6" s="71">
        <v>5</v>
      </c>
      <c r="O6" s="92">
        <v>3.26</v>
      </c>
      <c r="P6" s="93"/>
    </row>
    <row r="7" s="1" customFormat="1" ht="35" customHeight="1" spans="1:16">
      <c r="A7" s="14" t="s">
        <v>59</v>
      </c>
      <c r="B7" s="73" t="s">
        <v>11</v>
      </c>
      <c r="C7" s="73" t="s">
        <v>11</v>
      </c>
      <c r="D7" s="74" t="s">
        <v>11</v>
      </c>
      <c r="E7" s="73" t="s">
        <v>11</v>
      </c>
      <c r="F7" s="73" t="s">
        <v>11</v>
      </c>
      <c r="G7" s="74" t="s">
        <v>11</v>
      </c>
      <c r="H7" s="73" t="s">
        <v>11</v>
      </c>
      <c r="I7" s="73" t="s">
        <v>11</v>
      </c>
      <c r="J7" s="74" t="s">
        <v>11</v>
      </c>
      <c r="K7" s="73" t="s">
        <v>11</v>
      </c>
      <c r="L7" s="73" t="s">
        <v>11</v>
      </c>
      <c r="M7" s="74" t="s">
        <v>11</v>
      </c>
      <c r="N7" s="73" t="s">
        <v>11</v>
      </c>
      <c r="O7" s="94" t="s">
        <v>11</v>
      </c>
      <c r="P7" s="93"/>
    </row>
    <row r="8" s="1" customFormat="1" ht="35" customHeight="1" spans="1:16">
      <c r="A8" s="12" t="s">
        <v>60</v>
      </c>
      <c r="B8" s="73" t="s">
        <v>11</v>
      </c>
      <c r="C8" s="73" t="s">
        <v>11</v>
      </c>
      <c r="D8" s="74" t="s">
        <v>11</v>
      </c>
      <c r="E8" s="71">
        <v>400</v>
      </c>
      <c r="F8" s="86">
        <v>1007</v>
      </c>
      <c r="G8" s="85">
        <f t="shared" si="1"/>
        <v>2.5175</v>
      </c>
      <c r="H8" s="71">
        <v>170</v>
      </c>
      <c r="I8" s="95">
        <v>546</v>
      </c>
      <c r="J8" s="85">
        <f t="shared" si="2"/>
        <v>3.21176470588235</v>
      </c>
      <c r="K8" s="96">
        <v>100</v>
      </c>
      <c r="L8" s="95">
        <v>538</v>
      </c>
      <c r="M8" s="85">
        <f t="shared" si="3"/>
        <v>5.38</v>
      </c>
      <c r="N8" s="75">
        <v>5</v>
      </c>
      <c r="O8" s="97">
        <v>2.49</v>
      </c>
      <c r="P8" s="93"/>
    </row>
    <row r="9" s="1" customFormat="1" ht="35" customHeight="1" spans="1:16">
      <c r="A9" s="12" t="s">
        <v>61</v>
      </c>
      <c r="B9" s="71">
        <v>25000</v>
      </c>
      <c r="C9" s="71">
        <v>29153</v>
      </c>
      <c r="D9" s="85">
        <f t="shared" si="0"/>
        <v>1.16612</v>
      </c>
      <c r="E9" s="71">
        <v>2500</v>
      </c>
      <c r="F9" s="86">
        <v>4423</v>
      </c>
      <c r="G9" s="85">
        <f t="shared" si="1"/>
        <v>1.7692</v>
      </c>
      <c r="H9" s="71">
        <v>700</v>
      </c>
      <c r="I9" s="86">
        <v>3974</v>
      </c>
      <c r="J9" s="85">
        <f t="shared" si="2"/>
        <v>5.67714285714286</v>
      </c>
      <c r="K9" s="71">
        <v>610</v>
      </c>
      <c r="L9" s="98">
        <v>1971</v>
      </c>
      <c r="M9" s="85">
        <f t="shared" si="3"/>
        <v>3.23114754098361</v>
      </c>
      <c r="N9" s="75">
        <v>5</v>
      </c>
      <c r="O9" s="97">
        <v>2.97</v>
      </c>
      <c r="P9" s="93"/>
    </row>
    <row r="10" s="1" customFormat="1" ht="35" customHeight="1" spans="1:16">
      <c r="A10" s="12" t="s">
        <v>62</v>
      </c>
      <c r="B10" s="71">
        <v>5500</v>
      </c>
      <c r="C10" s="71">
        <v>5612</v>
      </c>
      <c r="D10" s="85">
        <f t="shared" si="0"/>
        <v>1.02036363636364</v>
      </c>
      <c r="E10" s="71">
        <v>450</v>
      </c>
      <c r="F10" s="86">
        <v>588</v>
      </c>
      <c r="G10" s="85">
        <f t="shared" si="1"/>
        <v>1.30666666666667</v>
      </c>
      <c r="H10" s="71">
        <v>100</v>
      </c>
      <c r="I10" s="86">
        <v>122</v>
      </c>
      <c r="J10" s="85">
        <f t="shared" si="2"/>
        <v>1.22</v>
      </c>
      <c r="K10" s="71">
        <v>100</v>
      </c>
      <c r="L10" s="86">
        <v>165</v>
      </c>
      <c r="M10" s="85">
        <f t="shared" si="3"/>
        <v>1.65</v>
      </c>
      <c r="N10" s="75">
        <v>5</v>
      </c>
      <c r="O10" s="97">
        <v>3.7</v>
      </c>
      <c r="P10" s="93"/>
    </row>
    <row r="11" s="1" customFormat="1" ht="35" customHeight="1" spans="1:15">
      <c r="A11" s="12" t="s">
        <v>63</v>
      </c>
      <c r="B11" s="71">
        <v>5000</v>
      </c>
      <c r="C11" s="71">
        <v>5003</v>
      </c>
      <c r="D11" s="85">
        <f t="shared" si="0"/>
        <v>1.0006</v>
      </c>
      <c r="E11" s="71">
        <v>400</v>
      </c>
      <c r="F11" s="86">
        <v>503</v>
      </c>
      <c r="G11" s="85">
        <f t="shared" si="1"/>
        <v>1.2575</v>
      </c>
      <c r="H11" s="71">
        <v>120</v>
      </c>
      <c r="I11" s="86">
        <v>150</v>
      </c>
      <c r="J11" s="85">
        <f t="shared" si="2"/>
        <v>1.25</v>
      </c>
      <c r="K11" s="71">
        <v>100</v>
      </c>
      <c r="L11" s="86">
        <v>288</v>
      </c>
      <c r="M11" s="85">
        <f t="shared" si="3"/>
        <v>2.88</v>
      </c>
      <c r="N11" s="75">
        <v>5</v>
      </c>
      <c r="O11" s="97">
        <v>2.29</v>
      </c>
    </row>
    <row r="12" s="1" customFormat="1" ht="35" customHeight="1" spans="1:15">
      <c r="A12" s="12" t="s">
        <v>64</v>
      </c>
      <c r="B12" s="71">
        <v>7000</v>
      </c>
      <c r="C12" s="71">
        <v>7912</v>
      </c>
      <c r="D12" s="85">
        <f t="shared" si="0"/>
        <v>1.13028571428571</v>
      </c>
      <c r="E12" s="71">
        <v>650</v>
      </c>
      <c r="F12" s="86">
        <v>700</v>
      </c>
      <c r="G12" s="85">
        <f t="shared" si="1"/>
        <v>1.07692307692308</v>
      </c>
      <c r="H12" s="71">
        <v>230</v>
      </c>
      <c r="I12" s="86">
        <v>691</v>
      </c>
      <c r="J12" s="85">
        <f t="shared" si="2"/>
        <v>3.00434782608696</v>
      </c>
      <c r="K12" s="71">
        <v>220</v>
      </c>
      <c r="L12" s="86">
        <v>345</v>
      </c>
      <c r="M12" s="85">
        <f t="shared" si="3"/>
        <v>1.56818181818182</v>
      </c>
      <c r="N12" s="75">
        <v>5</v>
      </c>
      <c r="O12" s="97">
        <v>2.06</v>
      </c>
    </row>
    <row r="13" s="1" customFormat="1" ht="35" customHeight="1" spans="1:15">
      <c r="A13" s="12" t="s">
        <v>65</v>
      </c>
      <c r="B13" s="71">
        <v>7000</v>
      </c>
      <c r="C13" s="71">
        <v>8124</v>
      </c>
      <c r="D13" s="85">
        <f t="shared" si="0"/>
        <v>1.16057142857143</v>
      </c>
      <c r="E13" s="71">
        <v>450</v>
      </c>
      <c r="F13" s="86">
        <v>754</v>
      </c>
      <c r="G13" s="85">
        <f t="shared" si="1"/>
        <v>1.67555555555556</v>
      </c>
      <c r="H13" s="71">
        <v>180</v>
      </c>
      <c r="I13" s="86">
        <v>521</v>
      </c>
      <c r="J13" s="85">
        <f t="shared" si="2"/>
        <v>2.89444444444444</v>
      </c>
      <c r="K13" s="71">
        <v>150</v>
      </c>
      <c r="L13" s="86">
        <v>243</v>
      </c>
      <c r="M13" s="85">
        <f t="shared" si="3"/>
        <v>1.62</v>
      </c>
      <c r="N13" s="75">
        <v>5</v>
      </c>
      <c r="O13" s="97">
        <v>3.54</v>
      </c>
    </row>
    <row r="14" s="1" customFormat="1" ht="35" customHeight="1" spans="1:15">
      <c r="A14" s="12" t="s">
        <v>66</v>
      </c>
      <c r="B14" s="71">
        <v>9000</v>
      </c>
      <c r="C14" s="71">
        <v>11825</v>
      </c>
      <c r="D14" s="85">
        <f t="shared" si="0"/>
        <v>1.31388888888889</v>
      </c>
      <c r="E14" s="71">
        <v>1000</v>
      </c>
      <c r="F14" s="86">
        <v>1645</v>
      </c>
      <c r="G14" s="85">
        <f t="shared" si="1"/>
        <v>1.645</v>
      </c>
      <c r="H14" s="71">
        <v>260</v>
      </c>
      <c r="I14" s="86">
        <v>1106</v>
      </c>
      <c r="J14" s="85">
        <f t="shared" si="2"/>
        <v>4.25384615384615</v>
      </c>
      <c r="K14" s="71">
        <v>260</v>
      </c>
      <c r="L14" s="86">
        <v>439</v>
      </c>
      <c r="M14" s="85">
        <f t="shared" si="3"/>
        <v>1.68846153846154</v>
      </c>
      <c r="N14" s="75">
        <v>5</v>
      </c>
      <c r="O14" s="97">
        <v>3.37</v>
      </c>
    </row>
    <row r="15" s="1" customFormat="1" ht="35" customHeight="1" spans="1:15">
      <c r="A15" s="12" t="s">
        <v>67</v>
      </c>
      <c r="B15" s="71"/>
      <c r="C15" s="71">
        <v>963</v>
      </c>
      <c r="D15" s="85" t="e">
        <f t="shared" si="0"/>
        <v>#DIV/0!</v>
      </c>
      <c r="E15" s="71">
        <v>800</v>
      </c>
      <c r="F15" s="86">
        <v>1007</v>
      </c>
      <c r="G15" s="85">
        <f t="shared" si="1"/>
        <v>1.25875</v>
      </c>
      <c r="H15" s="71">
        <v>260</v>
      </c>
      <c r="I15" s="99">
        <v>434</v>
      </c>
      <c r="J15" s="85">
        <v>3.9455</v>
      </c>
      <c r="K15" s="71">
        <v>170</v>
      </c>
      <c r="L15" s="99">
        <v>82</v>
      </c>
      <c r="M15" s="85">
        <f t="shared" si="3"/>
        <v>0.482352941176471</v>
      </c>
      <c r="N15" s="75">
        <v>5</v>
      </c>
      <c r="O15" s="100">
        <v>3.35</v>
      </c>
    </row>
    <row r="16" s="1" customFormat="1" ht="35" customHeight="1" spans="1:15">
      <c r="A16" s="12" t="s">
        <v>68</v>
      </c>
      <c r="B16" s="71"/>
      <c r="C16" s="71">
        <v>5012</v>
      </c>
      <c r="D16" s="85" t="e">
        <f t="shared" si="0"/>
        <v>#DIV/0!</v>
      </c>
      <c r="E16" s="71">
        <v>350</v>
      </c>
      <c r="F16" s="86">
        <v>518</v>
      </c>
      <c r="G16" s="85">
        <f t="shared" si="1"/>
        <v>1.48</v>
      </c>
      <c r="H16" s="71">
        <v>110</v>
      </c>
      <c r="I16" s="99">
        <v>346</v>
      </c>
      <c r="J16" s="85">
        <v>2.8833</v>
      </c>
      <c r="K16" s="71">
        <v>70</v>
      </c>
      <c r="L16" s="99">
        <v>201</v>
      </c>
      <c r="M16" s="85">
        <f t="shared" si="3"/>
        <v>2.87142857142857</v>
      </c>
      <c r="N16" s="75">
        <v>5</v>
      </c>
      <c r="O16" s="100">
        <v>3.48</v>
      </c>
    </row>
    <row r="17" s="1" customFormat="1" ht="35" customHeight="1" spans="1:15">
      <c r="A17" s="12" t="s">
        <v>69</v>
      </c>
      <c r="B17" s="71"/>
      <c r="C17" s="71">
        <v>11480</v>
      </c>
      <c r="D17" s="85" t="e">
        <f t="shared" si="0"/>
        <v>#DIV/0!</v>
      </c>
      <c r="E17" s="71">
        <v>550</v>
      </c>
      <c r="F17" s="86">
        <v>723</v>
      </c>
      <c r="G17" s="85">
        <f t="shared" si="1"/>
        <v>1.31454545454545</v>
      </c>
      <c r="H17" s="71">
        <v>180</v>
      </c>
      <c r="I17" s="99">
        <v>717</v>
      </c>
      <c r="J17" s="85">
        <f t="shared" ref="J17:J20" si="4">I17/H17</f>
        <v>3.98333333333333</v>
      </c>
      <c r="K17" s="71">
        <v>100</v>
      </c>
      <c r="L17" s="99">
        <v>204</v>
      </c>
      <c r="M17" s="85">
        <f t="shared" si="3"/>
        <v>2.04</v>
      </c>
      <c r="N17" s="75">
        <v>5</v>
      </c>
      <c r="O17" s="100">
        <v>3.11</v>
      </c>
    </row>
    <row r="18" s="1" customFormat="1" ht="35" customHeight="1" spans="1:15">
      <c r="A18" s="15" t="s">
        <v>70</v>
      </c>
      <c r="B18" s="87"/>
      <c r="C18" s="87">
        <v>8511</v>
      </c>
      <c r="D18" s="85" t="e">
        <f t="shared" si="0"/>
        <v>#DIV/0!</v>
      </c>
      <c r="E18" s="87">
        <v>800</v>
      </c>
      <c r="F18" s="88">
        <v>943</v>
      </c>
      <c r="G18" s="85">
        <f t="shared" si="1"/>
        <v>1.17875</v>
      </c>
      <c r="H18" s="71">
        <v>260</v>
      </c>
      <c r="I18" s="86">
        <v>200</v>
      </c>
      <c r="J18" s="85">
        <f t="shared" si="4"/>
        <v>0.769230769230769</v>
      </c>
      <c r="K18" s="71">
        <v>220</v>
      </c>
      <c r="L18" s="86">
        <v>240</v>
      </c>
      <c r="M18" s="85">
        <f t="shared" si="3"/>
        <v>1.09090909090909</v>
      </c>
      <c r="N18" s="75">
        <v>5</v>
      </c>
      <c r="O18" s="97">
        <v>2.82</v>
      </c>
    </row>
    <row r="19" s="1" customFormat="1" ht="35" customHeight="1" spans="1:15">
      <c r="A19" s="12" t="s">
        <v>71</v>
      </c>
      <c r="B19" s="71"/>
      <c r="C19" s="71">
        <v>8004</v>
      </c>
      <c r="D19" s="85" t="e">
        <f t="shared" si="0"/>
        <v>#DIV/0!</v>
      </c>
      <c r="E19" s="71">
        <v>700</v>
      </c>
      <c r="F19" s="86">
        <v>1100</v>
      </c>
      <c r="G19" s="85">
        <f t="shared" si="1"/>
        <v>1.57142857142857</v>
      </c>
      <c r="H19" s="71">
        <v>200</v>
      </c>
      <c r="I19" s="86">
        <v>874</v>
      </c>
      <c r="J19" s="85">
        <f t="shared" si="4"/>
        <v>4.37</v>
      </c>
      <c r="K19" s="71">
        <v>120</v>
      </c>
      <c r="L19" s="86">
        <v>486</v>
      </c>
      <c r="M19" s="85">
        <f t="shared" si="3"/>
        <v>4.05</v>
      </c>
      <c r="N19" s="75">
        <v>5</v>
      </c>
      <c r="O19" s="97">
        <v>3.6</v>
      </c>
    </row>
    <row r="20" ht="35" customHeight="1" spans="1:15">
      <c r="A20" s="12" t="s">
        <v>72</v>
      </c>
      <c r="B20" s="71"/>
      <c r="C20" s="71">
        <v>3600</v>
      </c>
      <c r="D20" s="85" t="e">
        <f t="shared" si="0"/>
        <v>#DIV/0!</v>
      </c>
      <c r="E20" s="71">
        <v>350</v>
      </c>
      <c r="F20" s="86">
        <v>843</v>
      </c>
      <c r="G20" s="85">
        <f t="shared" si="1"/>
        <v>2.40857142857143</v>
      </c>
      <c r="H20" s="71">
        <v>100</v>
      </c>
      <c r="I20" s="86">
        <v>477</v>
      </c>
      <c r="J20" s="85">
        <f t="shared" si="4"/>
        <v>4.77</v>
      </c>
      <c r="K20" s="71">
        <v>80</v>
      </c>
      <c r="L20" s="86">
        <v>254</v>
      </c>
      <c r="M20" s="85">
        <f t="shared" si="3"/>
        <v>3.175</v>
      </c>
      <c r="N20" s="75">
        <v>5</v>
      </c>
      <c r="O20" s="97">
        <v>2.36</v>
      </c>
    </row>
  </sheetData>
  <mergeCells count="9">
    <mergeCell ref="A1:O1"/>
    <mergeCell ref="A2:O2"/>
    <mergeCell ref="A3:A5"/>
    <mergeCell ref="N3:N4"/>
    <mergeCell ref="O3:O4"/>
    <mergeCell ref="B3:D4"/>
    <mergeCell ref="E3:G4"/>
    <mergeCell ref="H3:J4"/>
    <mergeCell ref="K3:M4"/>
  </mergeCells>
  <printOptions horizontalCentered="1"/>
  <pageMargins left="0.708333333333333" right="0.440277777777778" top="0.751388888888889" bottom="0.629861111111111" header="0.511805555555556" footer="0.5"/>
  <pageSetup paperSize="9" scale="98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H22"/>
  <sheetViews>
    <sheetView workbookViewId="0">
      <selection activeCell="J8" sqref="J8"/>
    </sheetView>
  </sheetViews>
  <sheetFormatPr defaultColWidth="9" defaultRowHeight="14.25" outlineLevelCol="7"/>
  <cols>
    <col min="1" max="1" width="25" style="1" customWidth="1"/>
    <col min="2" max="2" width="22.5" customWidth="1"/>
    <col min="3" max="3" width="9.875" hidden="1" customWidth="1"/>
    <col min="4" max="4" width="9.875" style="2" hidden="1" customWidth="1"/>
    <col min="5" max="5" width="26.375" customWidth="1"/>
    <col min="6" max="6" width="13.375" hidden="1" customWidth="1"/>
    <col min="7" max="7" width="13.375" style="2" hidden="1" customWidth="1"/>
    <col min="8" max="8" width="11.7583333333333" customWidth="1"/>
  </cols>
  <sheetData>
    <row r="1" spans="1:7">
      <c r="A1" s="3" t="s">
        <v>73</v>
      </c>
      <c r="B1" s="3"/>
      <c r="C1" s="3"/>
      <c r="D1" s="57"/>
      <c r="E1" s="3"/>
      <c r="F1" s="3"/>
      <c r="G1" s="57"/>
    </row>
    <row r="2" spans="1:7">
      <c r="A2" s="3"/>
      <c r="B2" s="3"/>
      <c r="C2" s="3"/>
      <c r="D2" s="57"/>
      <c r="E2" s="3"/>
      <c r="F2" s="3"/>
      <c r="G2" s="57"/>
    </row>
    <row r="3" spans="1:7">
      <c r="A3" s="3"/>
      <c r="B3" s="3"/>
      <c r="C3" s="3"/>
      <c r="D3" s="57"/>
      <c r="E3" s="3"/>
      <c r="F3" s="3"/>
      <c r="G3" s="57"/>
    </row>
    <row r="4" ht="24" customHeight="1" spans="1:7">
      <c r="A4" s="4" t="s">
        <v>74</v>
      </c>
      <c r="B4" s="4"/>
      <c r="C4" s="4"/>
      <c r="D4" s="58"/>
      <c r="E4" s="4"/>
      <c r="F4" s="4"/>
      <c r="G4" s="58"/>
    </row>
    <row r="5" ht="35" customHeight="1" spans="1:7">
      <c r="A5" s="5" t="s">
        <v>48</v>
      </c>
      <c r="B5" s="59" t="s">
        <v>16</v>
      </c>
      <c r="C5" s="60"/>
      <c r="D5" s="61"/>
      <c r="E5" s="62"/>
      <c r="F5" s="62"/>
      <c r="G5" s="63"/>
    </row>
    <row r="6" ht="35" customHeight="1" spans="1:8">
      <c r="A6" s="9"/>
      <c r="B6" s="64"/>
      <c r="C6" s="65" t="s">
        <v>75</v>
      </c>
      <c r="D6" s="10" t="s">
        <v>55</v>
      </c>
      <c r="E6" s="6" t="s">
        <v>76</v>
      </c>
      <c r="F6" s="6"/>
      <c r="G6" s="6"/>
      <c r="H6" s="66"/>
    </row>
    <row r="7" ht="35" customHeight="1" spans="1:8">
      <c r="A7" s="11"/>
      <c r="B7" s="67"/>
      <c r="C7" s="65"/>
      <c r="D7" s="10"/>
      <c r="E7" s="6"/>
      <c r="F7" s="6"/>
      <c r="G7" s="6"/>
      <c r="H7" s="66"/>
    </row>
    <row r="8" ht="35" customHeight="1" spans="1:7">
      <c r="A8" s="12" t="s">
        <v>58</v>
      </c>
      <c r="B8" s="68">
        <v>72000</v>
      </c>
      <c r="C8" s="69">
        <v>74745</v>
      </c>
      <c r="D8" s="70">
        <v>1.0381</v>
      </c>
      <c r="E8" s="71">
        <v>58000</v>
      </c>
      <c r="F8" s="71">
        <v>59181</v>
      </c>
      <c r="G8" s="72">
        <v>1.0204</v>
      </c>
    </row>
    <row r="9" ht="35" customHeight="1" spans="1:7">
      <c r="A9" s="14" t="s">
        <v>59</v>
      </c>
      <c r="B9" s="73" t="s">
        <v>11</v>
      </c>
      <c r="C9" s="73" t="s">
        <v>11</v>
      </c>
      <c r="D9" s="74" t="s">
        <v>11</v>
      </c>
      <c r="E9" s="73" t="s">
        <v>11</v>
      </c>
      <c r="F9" s="73" t="s">
        <v>11</v>
      </c>
      <c r="G9" s="74" t="s">
        <v>11</v>
      </c>
    </row>
    <row r="10" ht="35" customHeight="1" spans="1:7">
      <c r="A10" s="12" t="s">
        <v>60</v>
      </c>
      <c r="B10" s="73" t="s">
        <v>11</v>
      </c>
      <c r="C10" s="73" t="s">
        <v>11</v>
      </c>
      <c r="D10" s="74" t="s">
        <v>11</v>
      </c>
      <c r="E10" s="73" t="s">
        <v>11</v>
      </c>
      <c r="F10" s="73" t="s">
        <v>11</v>
      </c>
      <c r="G10" s="74" t="s">
        <v>11</v>
      </c>
    </row>
    <row r="11" ht="35" customHeight="1" spans="1:7">
      <c r="A11" s="12" t="s">
        <v>61</v>
      </c>
      <c r="B11" s="69">
        <v>2400</v>
      </c>
      <c r="C11" s="75">
        <v>2411</v>
      </c>
      <c r="D11" s="70">
        <f t="shared" ref="D11:D22" si="0">C11/B11</f>
        <v>1.00458333333333</v>
      </c>
      <c r="E11" s="71">
        <v>1500</v>
      </c>
      <c r="F11" s="71">
        <v>1503</v>
      </c>
      <c r="G11" s="72">
        <f t="shared" ref="G11:G22" si="1">F11/E11</f>
        <v>1.002</v>
      </c>
    </row>
    <row r="12" ht="35" customHeight="1" spans="1:7">
      <c r="A12" s="12" t="s">
        <v>62</v>
      </c>
      <c r="B12" s="69">
        <v>2400</v>
      </c>
      <c r="C12" s="71">
        <v>2437</v>
      </c>
      <c r="D12" s="70">
        <f t="shared" si="0"/>
        <v>1.01541666666667</v>
      </c>
      <c r="E12" s="71">
        <v>1900</v>
      </c>
      <c r="F12" s="71">
        <v>1910</v>
      </c>
      <c r="G12" s="72">
        <f t="shared" si="1"/>
        <v>1.00526315789474</v>
      </c>
    </row>
    <row r="13" ht="35" customHeight="1" spans="1:7">
      <c r="A13" s="12" t="s">
        <v>63</v>
      </c>
      <c r="B13" s="69">
        <v>2400</v>
      </c>
      <c r="C13" s="71">
        <v>2403</v>
      </c>
      <c r="D13" s="70">
        <f t="shared" si="0"/>
        <v>1.00125</v>
      </c>
      <c r="E13" s="71">
        <v>2000</v>
      </c>
      <c r="F13" s="71">
        <v>2000</v>
      </c>
      <c r="G13" s="72">
        <f t="shared" si="1"/>
        <v>1</v>
      </c>
    </row>
    <row r="14" ht="35" customHeight="1" spans="1:7">
      <c r="A14" s="12" t="s">
        <v>64</v>
      </c>
      <c r="B14" s="69">
        <v>3500</v>
      </c>
      <c r="C14" s="71">
        <v>3500</v>
      </c>
      <c r="D14" s="70">
        <f t="shared" si="0"/>
        <v>1</v>
      </c>
      <c r="E14" s="71">
        <v>2800</v>
      </c>
      <c r="F14" s="71">
        <v>2800</v>
      </c>
      <c r="G14" s="72">
        <f t="shared" si="1"/>
        <v>1</v>
      </c>
    </row>
    <row r="15" ht="35" customHeight="1" spans="1:7">
      <c r="A15" s="12" t="s">
        <v>65</v>
      </c>
      <c r="B15" s="69">
        <v>2500</v>
      </c>
      <c r="C15" s="71">
        <v>2507</v>
      </c>
      <c r="D15" s="70">
        <f t="shared" si="0"/>
        <v>1.0028</v>
      </c>
      <c r="E15" s="71">
        <v>2000</v>
      </c>
      <c r="F15" s="71">
        <v>2004</v>
      </c>
      <c r="G15" s="72">
        <f t="shared" si="1"/>
        <v>1.002</v>
      </c>
    </row>
    <row r="16" ht="35" customHeight="1" spans="1:7">
      <c r="A16" s="12" t="s">
        <v>66</v>
      </c>
      <c r="B16" s="69">
        <v>4000</v>
      </c>
      <c r="C16" s="71">
        <v>4071</v>
      </c>
      <c r="D16" s="70">
        <f t="shared" si="0"/>
        <v>1.01775</v>
      </c>
      <c r="E16" s="71">
        <v>3000</v>
      </c>
      <c r="F16" s="71">
        <v>3123</v>
      </c>
      <c r="G16" s="72">
        <f t="shared" si="1"/>
        <v>1.041</v>
      </c>
    </row>
    <row r="17" ht="35" customHeight="1" spans="1:7">
      <c r="A17" s="12" t="s">
        <v>67</v>
      </c>
      <c r="B17" s="69">
        <v>35000</v>
      </c>
      <c r="C17" s="71">
        <v>2311</v>
      </c>
      <c r="D17" s="70">
        <f t="shared" si="0"/>
        <v>0.0660285714285714</v>
      </c>
      <c r="E17" s="71">
        <v>28600</v>
      </c>
      <c r="F17" s="71">
        <v>1818</v>
      </c>
      <c r="G17" s="72">
        <f t="shared" si="1"/>
        <v>0.0635664335664336</v>
      </c>
    </row>
    <row r="18" ht="35" customHeight="1" spans="1:7">
      <c r="A18" s="12" t="s">
        <v>68</v>
      </c>
      <c r="B18" s="69">
        <v>2200</v>
      </c>
      <c r="C18" s="71">
        <v>5012</v>
      </c>
      <c r="D18" s="70">
        <f t="shared" si="0"/>
        <v>2.27818181818182</v>
      </c>
      <c r="E18" s="71">
        <v>1800</v>
      </c>
      <c r="F18" s="71">
        <v>4206</v>
      </c>
      <c r="G18" s="72">
        <f t="shared" si="1"/>
        <v>2.33666666666667</v>
      </c>
    </row>
    <row r="19" ht="35" customHeight="1" spans="1:7">
      <c r="A19" s="12" t="s">
        <v>69</v>
      </c>
      <c r="B19" s="69">
        <v>5000</v>
      </c>
      <c r="C19" s="71">
        <v>35058</v>
      </c>
      <c r="D19" s="70">
        <f t="shared" si="0"/>
        <v>7.0116</v>
      </c>
      <c r="E19" s="71">
        <v>4200</v>
      </c>
      <c r="F19" s="71">
        <v>28605</v>
      </c>
      <c r="G19" s="72">
        <f t="shared" si="1"/>
        <v>6.81071428571429</v>
      </c>
    </row>
    <row r="20" ht="35" customHeight="1" spans="1:7">
      <c r="A20" s="15" t="s">
        <v>70</v>
      </c>
      <c r="B20" s="69">
        <v>5000</v>
      </c>
      <c r="C20" s="71">
        <v>7293</v>
      </c>
      <c r="D20" s="70">
        <f t="shared" si="0"/>
        <v>1.4586</v>
      </c>
      <c r="E20" s="71">
        <v>4000</v>
      </c>
      <c r="F20" s="71">
        <v>5007</v>
      </c>
      <c r="G20" s="72">
        <f t="shared" si="1"/>
        <v>1.25175</v>
      </c>
    </row>
    <row r="21" ht="35" customHeight="1" spans="1:7">
      <c r="A21" s="12" t="s">
        <v>71</v>
      </c>
      <c r="B21" s="69">
        <v>7000</v>
      </c>
      <c r="C21" s="71">
        <v>7005</v>
      </c>
      <c r="D21" s="70">
        <f t="shared" si="0"/>
        <v>1.00071428571429</v>
      </c>
      <c r="E21" s="71">
        <v>5750</v>
      </c>
      <c r="F21" s="71">
        <v>5755</v>
      </c>
      <c r="G21" s="72">
        <f t="shared" si="1"/>
        <v>1.00086956521739</v>
      </c>
    </row>
    <row r="22" ht="35" customHeight="1" spans="1:7">
      <c r="A22" s="12" t="s">
        <v>72</v>
      </c>
      <c r="B22" s="69">
        <v>600</v>
      </c>
      <c r="C22" s="71">
        <v>618</v>
      </c>
      <c r="D22" s="70">
        <f t="shared" si="0"/>
        <v>1.03</v>
      </c>
      <c r="E22" s="71">
        <v>450</v>
      </c>
      <c r="F22" s="71">
        <v>450</v>
      </c>
      <c r="G22" s="72">
        <f t="shared" si="1"/>
        <v>1</v>
      </c>
    </row>
  </sheetData>
  <mergeCells count="7">
    <mergeCell ref="A4:G4"/>
    <mergeCell ref="A5:A7"/>
    <mergeCell ref="B5:B7"/>
    <mergeCell ref="C6:C7"/>
    <mergeCell ref="D6:D7"/>
    <mergeCell ref="A1:G3"/>
    <mergeCell ref="E6:G7"/>
  </mergeCells>
  <printOptions horizontalCentered="1"/>
  <pageMargins left="1.02361111111111" right="0.314583333333333" top="1" bottom="1" header="0.511805555555556" footer="0.511805555555556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zoomScaleSheetLayoutView="60" workbookViewId="0">
      <selection activeCell="I3" sqref="I3"/>
    </sheetView>
  </sheetViews>
  <sheetFormatPr defaultColWidth="9" defaultRowHeight="14.25" outlineLevelCol="6"/>
  <cols>
    <col min="1" max="1" width="15.625" style="16" customWidth="1"/>
    <col min="2" max="3" width="15.625" customWidth="1"/>
    <col min="4" max="4" width="13.5" customWidth="1"/>
    <col min="5" max="5" width="13.625" customWidth="1"/>
    <col min="6" max="6" width="14.25" customWidth="1"/>
    <col min="7" max="7" width="15.25" customWidth="1"/>
  </cols>
  <sheetData>
    <row r="1" ht="55" customHeight="1" spans="1:7">
      <c r="A1" s="37" t="s">
        <v>77</v>
      </c>
      <c r="B1" s="37"/>
      <c r="C1" s="37"/>
      <c r="D1" s="37"/>
      <c r="E1" s="37"/>
      <c r="F1" s="37"/>
      <c r="G1" s="37"/>
    </row>
    <row r="2" ht="22" customHeight="1" spans="1:7">
      <c r="A2" s="4" t="s">
        <v>78</v>
      </c>
      <c r="B2" s="4"/>
      <c r="C2" s="4"/>
      <c r="D2" s="4"/>
      <c r="E2" s="4"/>
      <c r="F2" s="4"/>
      <c r="G2" s="4"/>
    </row>
    <row r="3" s="16" customFormat="1" ht="53" customHeight="1" spans="1:7">
      <c r="A3" s="38" t="s">
        <v>48</v>
      </c>
      <c r="B3" s="39" t="s">
        <v>79</v>
      </c>
      <c r="C3" s="40"/>
      <c r="D3" s="41" t="s">
        <v>80</v>
      </c>
      <c r="E3" s="41" t="s">
        <v>81</v>
      </c>
      <c r="F3" s="41" t="s">
        <v>82</v>
      </c>
      <c r="G3" s="42" t="s">
        <v>83</v>
      </c>
    </row>
    <row r="4" s="16" customFormat="1" ht="58" customHeight="1" spans="1:7">
      <c r="A4" s="38"/>
      <c r="B4" s="43"/>
      <c r="C4" s="44" t="s">
        <v>84</v>
      </c>
      <c r="D4" s="45"/>
      <c r="E4" s="45"/>
      <c r="F4" s="45"/>
      <c r="G4" s="42"/>
    </row>
    <row r="5" s="36" customFormat="1" ht="37" customHeight="1" spans="1:7">
      <c r="A5" s="46" t="s">
        <v>85</v>
      </c>
      <c r="B5" s="47">
        <v>302692</v>
      </c>
      <c r="C5" s="48">
        <v>129000</v>
      </c>
      <c r="D5" s="49">
        <v>107500</v>
      </c>
      <c r="E5" s="49">
        <v>149200</v>
      </c>
      <c r="F5" s="49">
        <v>90</v>
      </c>
      <c r="G5" s="49">
        <v>80</v>
      </c>
    </row>
    <row r="6" s="36" customFormat="1" ht="37" customHeight="1" spans="1:7">
      <c r="A6" s="50" t="s">
        <v>59</v>
      </c>
      <c r="B6" s="47">
        <v>66196</v>
      </c>
      <c r="C6" s="51">
        <v>31113</v>
      </c>
      <c r="D6" s="51">
        <v>33550</v>
      </c>
      <c r="E6" s="52">
        <v>41091</v>
      </c>
      <c r="F6" s="49">
        <v>90</v>
      </c>
      <c r="G6" s="49">
        <v>80</v>
      </c>
    </row>
    <row r="7" s="36" customFormat="1" ht="37" customHeight="1" spans="1:7">
      <c r="A7" s="46" t="s">
        <v>60</v>
      </c>
      <c r="B7" s="49">
        <v>10000</v>
      </c>
      <c r="C7" s="49">
        <v>6000</v>
      </c>
      <c r="D7" s="52">
        <v>6500</v>
      </c>
      <c r="E7" s="49">
        <v>7500</v>
      </c>
      <c r="F7" s="49">
        <v>90</v>
      </c>
      <c r="G7" s="49">
        <v>80</v>
      </c>
    </row>
    <row r="8" s="36" customFormat="1" ht="37" customHeight="1" spans="1:7">
      <c r="A8" s="46" t="s">
        <v>86</v>
      </c>
      <c r="B8" s="53">
        <v>47645</v>
      </c>
      <c r="C8" s="54">
        <v>24756</v>
      </c>
      <c r="D8" s="52">
        <v>11520</v>
      </c>
      <c r="E8" s="55">
        <v>25015</v>
      </c>
      <c r="F8" s="49">
        <v>90</v>
      </c>
      <c r="G8" s="49">
        <v>80</v>
      </c>
    </row>
    <row r="9" s="36" customFormat="1" ht="37" customHeight="1" spans="1:7">
      <c r="A9" s="46" t="s">
        <v>87</v>
      </c>
      <c r="B9" s="53">
        <v>13587</v>
      </c>
      <c r="C9" s="54">
        <v>3796</v>
      </c>
      <c r="D9" s="52">
        <v>3000</v>
      </c>
      <c r="E9" s="56">
        <v>4165</v>
      </c>
      <c r="F9" s="49">
        <v>90</v>
      </c>
      <c r="G9" s="49">
        <v>80</v>
      </c>
    </row>
    <row r="10" s="36" customFormat="1" ht="37" customHeight="1" spans="1:7">
      <c r="A10" s="46" t="s">
        <v>88</v>
      </c>
      <c r="B10" s="53">
        <v>9447</v>
      </c>
      <c r="C10" s="54">
        <v>3223</v>
      </c>
      <c r="D10" s="52">
        <v>2500</v>
      </c>
      <c r="E10" s="56">
        <v>4425</v>
      </c>
      <c r="F10" s="49">
        <v>90</v>
      </c>
      <c r="G10" s="49">
        <v>80</v>
      </c>
    </row>
    <row r="11" s="36" customFormat="1" ht="37" customHeight="1" spans="1:7">
      <c r="A11" s="46" t="s">
        <v>89</v>
      </c>
      <c r="B11" s="53">
        <v>23832</v>
      </c>
      <c r="C11" s="54">
        <v>9057</v>
      </c>
      <c r="D11" s="52">
        <v>6250</v>
      </c>
      <c r="E11" s="56">
        <v>7499</v>
      </c>
      <c r="F11" s="49">
        <v>90</v>
      </c>
      <c r="G11" s="49">
        <v>80</v>
      </c>
    </row>
    <row r="12" s="36" customFormat="1" ht="37" customHeight="1" spans="1:7">
      <c r="A12" s="46" t="s">
        <v>90</v>
      </c>
      <c r="B12" s="53">
        <v>14993</v>
      </c>
      <c r="C12" s="54">
        <v>5429</v>
      </c>
      <c r="D12" s="52">
        <v>5110</v>
      </c>
      <c r="E12" s="56">
        <v>6872</v>
      </c>
      <c r="F12" s="49">
        <v>90</v>
      </c>
      <c r="G12" s="49">
        <v>80</v>
      </c>
    </row>
    <row r="13" s="36" customFormat="1" ht="37" customHeight="1" spans="1:7">
      <c r="A13" s="46" t="s">
        <v>91</v>
      </c>
      <c r="B13" s="53">
        <v>23917</v>
      </c>
      <c r="C13" s="54">
        <v>11894</v>
      </c>
      <c r="D13" s="52">
        <v>10300</v>
      </c>
      <c r="E13" s="56">
        <v>11217</v>
      </c>
      <c r="F13" s="49">
        <v>90</v>
      </c>
      <c r="G13" s="49">
        <v>80</v>
      </c>
    </row>
    <row r="14" s="36" customFormat="1" ht="37" customHeight="1" spans="1:7">
      <c r="A14" s="46" t="s">
        <v>67</v>
      </c>
      <c r="B14" s="53">
        <v>25872</v>
      </c>
      <c r="C14" s="54">
        <v>8142</v>
      </c>
      <c r="D14" s="52">
        <v>7200</v>
      </c>
      <c r="E14" s="56">
        <v>7660</v>
      </c>
      <c r="F14" s="49">
        <v>90</v>
      </c>
      <c r="G14" s="49">
        <v>80</v>
      </c>
    </row>
    <row r="15" s="36" customFormat="1" ht="37" customHeight="1" spans="1:7">
      <c r="A15" s="46" t="s">
        <v>68</v>
      </c>
      <c r="B15" s="53">
        <v>8747</v>
      </c>
      <c r="C15" s="54">
        <v>2561</v>
      </c>
      <c r="D15" s="52">
        <v>2800</v>
      </c>
      <c r="E15" s="56">
        <v>3597</v>
      </c>
      <c r="F15" s="49">
        <v>90</v>
      </c>
      <c r="G15" s="49">
        <v>80</v>
      </c>
    </row>
    <row r="16" s="36" customFormat="1" ht="37" customHeight="1" spans="1:7">
      <c r="A16" s="46" t="s">
        <v>69</v>
      </c>
      <c r="B16" s="53">
        <v>11371</v>
      </c>
      <c r="C16" s="54">
        <v>3240</v>
      </c>
      <c r="D16" s="52">
        <v>2170</v>
      </c>
      <c r="E16" s="56">
        <v>4425</v>
      </c>
      <c r="F16" s="49">
        <v>90</v>
      </c>
      <c r="G16" s="49">
        <v>80</v>
      </c>
    </row>
    <row r="17" s="36" customFormat="1" ht="37" customHeight="1" spans="1:7">
      <c r="A17" s="46" t="s">
        <v>70</v>
      </c>
      <c r="B17" s="53">
        <v>16406</v>
      </c>
      <c r="C17" s="54">
        <v>6132</v>
      </c>
      <c r="D17" s="52">
        <v>5800</v>
      </c>
      <c r="E17" s="56">
        <v>7973</v>
      </c>
      <c r="F17" s="49">
        <v>90</v>
      </c>
      <c r="G17" s="49">
        <v>80</v>
      </c>
    </row>
    <row r="18" s="36" customFormat="1" ht="37" customHeight="1" spans="1:7">
      <c r="A18" s="46" t="s">
        <v>71</v>
      </c>
      <c r="B18" s="53">
        <v>20965</v>
      </c>
      <c r="C18" s="54">
        <v>8612</v>
      </c>
      <c r="D18" s="52">
        <v>7480</v>
      </c>
      <c r="E18" s="56">
        <v>13894</v>
      </c>
      <c r="F18" s="49">
        <v>90</v>
      </c>
      <c r="G18" s="49">
        <v>80</v>
      </c>
    </row>
    <row r="19" ht="37" customHeight="1" spans="1:7">
      <c r="A19" s="46" t="s">
        <v>72</v>
      </c>
      <c r="B19" s="53">
        <v>9714</v>
      </c>
      <c r="C19" s="54">
        <v>5045</v>
      </c>
      <c r="D19" s="52">
        <v>3320</v>
      </c>
      <c r="E19" s="56">
        <v>3867</v>
      </c>
      <c r="F19" s="49">
        <v>90</v>
      </c>
      <c r="G19" s="49">
        <v>80</v>
      </c>
    </row>
  </sheetData>
  <mergeCells count="8">
    <mergeCell ref="A1:G1"/>
    <mergeCell ref="A2:G2"/>
    <mergeCell ref="A3:A4"/>
    <mergeCell ref="B3:B4"/>
    <mergeCell ref="D3:D4"/>
    <mergeCell ref="E3:E4"/>
    <mergeCell ref="F3:F4"/>
    <mergeCell ref="G3:G4"/>
  </mergeCells>
  <dataValidations count="1">
    <dataValidation allowBlank="1" showInputMessage="1" showErrorMessage="1" sqref="B6 A8:A19"/>
  </dataValidations>
  <printOptions horizontalCentered="1"/>
  <pageMargins left="0.393055555555556" right="0.393055555555556" top="1.02361111111111" bottom="0.428472222222222" header="0.298611111111111" footer="0.298611111111111"/>
  <pageSetup paperSize="9" scale="8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G12" sqref="G12"/>
    </sheetView>
  </sheetViews>
  <sheetFormatPr defaultColWidth="9" defaultRowHeight="14.25"/>
  <cols>
    <col min="1" max="1" width="19" customWidth="1"/>
    <col min="2" max="2" width="21.875" customWidth="1"/>
    <col min="3" max="3" width="22.875" customWidth="1"/>
    <col min="4" max="4" width="20.875" customWidth="1"/>
  </cols>
  <sheetData>
    <row r="1" ht="35.25" spans="1:10">
      <c r="A1" s="17" t="s">
        <v>92</v>
      </c>
      <c r="B1" s="17"/>
      <c r="C1" s="17"/>
      <c r="D1" s="17"/>
      <c r="E1" s="18"/>
      <c r="F1" s="18"/>
      <c r="G1" s="18"/>
      <c r="H1" s="18"/>
      <c r="I1" s="18"/>
      <c r="J1" s="18"/>
    </row>
    <row r="2" s="16" customFormat="1" ht="24" customHeight="1" spans="1:14">
      <c r="A2" s="4" t="s">
        <v>93</v>
      </c>
      <c r="B2" s="4"/>
      <c r="C2" s="4"/>
      <c r="D2" s="4"/>
      <c r="E2" s="19"/>
      <c r="F2" s="19"/>
      <c r="G2" s="19"/>
      <c r="H2" s="19"/>
      <c r="I2" s="19"/>
      <c r="J2" s="19"/>
      <c r="K2" s="32"/>
      <c r="L2" s="19"/>
      <c r="M2" s="19"/>
      <c r="N2" s="32"/>
    </row>
    <row r="3" ht="66" customHeight="1" spans="1:4">
      <c r="A3" s="20" t="s">
        <v>48</v>
      </c>
      <c r="B3" s="21" t="s">
        <v>94</v>
      </c>
      <c r="C3" s="33"/>
      <c r="D3" s="30" t="s">
        <v>95</v>
      </c>
    </row>
    <row r="4" spans="1:4">
      <c r="A4" s="24"/>
      <c r="B4" s="25"/>
      <c r="C4" s="34" t="s">
        <v>96</v>
      </c>
      <c r="D4" s="30"/>
    </row>
    <row r="5" ht="66" customHeight="1" spans="1:4">
      <c r="A5" s="28"/>
      <c r="B5" s="29"/>
      <c r="C5" s="35"/>
      <c r="D5" s="30"/>
    </row>
    <row r="6" ht="35" customHeight="1" spans="1:4">
      <c r="A6" s="31" t="s">
        <v>85</v>
      </c>
      <c r="B6" s="13">
        <v>1000</v>
      </c>
      <c r="C6" s="13">
        <v>260</v>
      </c>
      <c r="D6" s="13">
        <v>140</v>
      </c>
    </row>
    <row r="7" ht="35" customHeight="1" spans="1:4">
      <c r="A7" s="31" t="s">
        <v>59</v>
      </c>
      <c r="B7" s="13">
        <v>845</v>
      </c>
      <c r="C7" s="13">
        <v>156</v>
      </c>
      <c r="D7" s="13">
        <v>140</v>
      </c>
    </row>
    <row r="8" ht="35" customHeight="1" spans="1:4">
      <c r="A8" s="31" t="s">
        <v>60</v>
      </c>
      <c r="B8" s="13" t="s">
        <v>97</v>
      </c>
      <c r="C8" s="13" t="s">
        <v>97</v>
      </c>
      <c r="D8" s="13" t="s">
        <v>97</v>
      </c>
    </row>
    <row r="9" ht="35" customHeight="1" spans="1:4">
      <c r="A9" s="31" t="s">
        <v>61</v>
      </c>
      <c r="B9" s="13">
        <v>15</v>
      </c>
      <c r="C9" s="13">
        <v>10</v>
      </c>
      <c r="D9" s="13">
        <v>0</v>
      </c>
    </row>
    <row r="10" ht="35" customHeight="1" spans="1:4">
      <c r="A10" s="31" t="s">
        <v>62</v>
      </c>
      <c r="B10" s="13">
        <v>15</v>
      </c>
      <c r="C10" s="13">
        <v>10</v>
      </c>
      <c r="D10" s="13">
        <v>0</v>
      </c>
    </row>
    <row r="11" ht="35" customHeight="1" spans="1:4">
      <c r="A11" s="31" t="s">
        <v>63</v>
      </c>
      <c r="B11" s="13">
        <v>15</v>
      </c>
      <c r="C11" s="13">
        <v>10</v>
      </c>
      <c r="D11" s="13">
        <v>0</v>
      </c>
    </row>
    <row r="12" ht="35" customHeight="1" spans="1:4">
      <c r="A12" s="31" t="s">
        <v>64</v>
      </c>
      <c r="B12" s="13">
        <v>10</v>
      </c>
      <c r="C12" s="13">
        <v>8</v>
      </c>
      <c r="D12" s="13">
        <v>0</v>
      </c>
    </row>
    <row r="13" ht="35" customHeight="1" spans="1:4">
      <c r="A13" s="31" t="s">
        <v>65</v>
      </c>
      <c r="B13" s="13">
        <v>10</v>
      </c>
      <c r="C13" s="13">
        <v>8</v>
      </c>
      <c r="D13" s="13">
        <v>0</v>
      </c>
    </row>
    <row r="14" ht="35" customHeight="1" spans="1:4">
      <c r="A14" s="31" t="s">
        <v>66</v>
      </c>
      <c r="B14" s="13">
        <v>10</v>
      </c>
      <c r="C14" s="13">
        <v>8</v>
      </c>
      <c r="D14" s="13">
        <v>0</v>
      </c>
    </row>
    <row r="15" ht="35" customHeight="1" spans="1:4">
      <c r="A15" s="31" t="s">
        <v>98</v>
      </c>
      <c r="B15" s="13">
        <v>30</v>
      </c>
      <c r="C15" s="13">
        <v>25</v>
      </c>
      <c r="D15" s="13">
        <v>0</v>
      </c>
    </row>
    <row r="16" ht="35" customHeight="1" spans="1:4">
      <c r="A16" s="31" t="s">
        <v>99</v>
      </c>
      <c r="B16" s="13">
        <v>10</v>
      </c>
      <c r="C16" s="13">
        <v>5</v>
      </c>
      <c r="D16" s="13">
        <v>0</v>
      </c>
    </row>
    <row r="17" ht="35" customHeight="1" spans="1:4">
      <c r="A17" s="31" t="s">
        <v>100</v>
      </c>
      <c r="B17" s="13">
        <v>10</v>
      </c>
      <c r="C17" s="13">
        <v>5</v>
      </c>
      <c r="D17" s="13">
        <v>0</v>
      </c>
    </row>
    <row r="18" ht="35" customHeight="1" spans="1:4">
      <c r="A18" s="31" t="s">
        <v>101</v>
      </c>
      <c r="B18" s="13">
        <v>10</v>
      </c>
      <c r="C18" s="13">
        <v>5</v>
      </c>
      <c r="D18" s="13">
        <v>0</v>
      </c>
    </row>
    <row r="19" ht="35" customHeight="1" spans="1:4">
      <c r="A19" s="31" t="s">
        <v>102</v>
      </c>
      <c r="B19" s="13">
        <v>15</v>
      </c>
      <c r="C19" s="13">
        <v>7</v>
      </c>
      <c r="D19" s="13">
        <v>0</v>
      </c>
    </row>
    <row r="20" ht="35" customHeight="1" spans="1:4">
      <c r="A20" s="31" t="s">
        <v>103</v>
      </c>
      <c r="B20" s="13">
        <v>5</v>
      </c>
      <c r="C20" s="13">
        <v>3</v>
      </c>
      <c r="D20" s="13">
        <v>0</v>
      </c>
    </row>
  </sheetData>
  <mergeCells count="6">
    <mergeCell ref="A1:D1"/>
    <mergeCell ref="A2:D2"/>
    <mergeCell ref="A3:A5"/>
    <mergeCell ref="B3:B5"/>
    <mergeCell ref="C4:C5"/>
    <mergeCell ref="D3:D5"/>
  </mergeCells>
  <printOptions horizontalCentered="1"/>
  <pageMargins left="0.751388888888889" right="0.751388888888889" top="1" bottom="1" header="0.5" footer="0.5"/>
  <pageSetup paperSize="9" scale="92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selection activeCell="I5" sqref="I5"/>
    </sheetView>
  </sheetViews>
  <sheetFormatPr defaultColWidth="9" defaultRowHeight="14.25"/>
  <cols>
    <col min="1" max="1" width="18.75" customWidth="1"/>
    <col min="2" max="2" width="14.375" customWidth="1"/>
    <col min="3" max="3" width="14.875" customWidth="1"/>
    <col min="4" max="4" width="11" customWidth="1"/>
    <col min="5" max="5" width="11.5" customWidth="1"/>
    <col min="7" max="7" width="12.375" customWidth="1"/>
  </cols>
  <sheetData>
    <row r="1" ht="35.25" spans="1:11">
      <c r="A1" s="17" t="s">
        <v>104</v>
      </c>
      <c r="B1" s="17"/>
      <c r="C1" s="17"/>
      <c r="D1" s="17"/>
      <c r="E1" s="17"/>
      <c r="F1" s="17"/>
      <c r="G1" s="17"/>
      <c r="H1" s="18"/>
      <c r="I1" s="18"/>
      <c r="J1" s="18"/>
      <c r="K1" s="18"/>
    </row>
    <row r="2" s="16" customFormat="1" ht="24" customHeight="1" spans="1:15">
      <c r="A2" s="4" t="s">
        <v>93</v>
      </c>
      <c r="B2" s="4"/>
      <c r="C2" s="4"/>
      <c r="D2" s="4"/>
      <c r="E2" s="4"/>
      <c r="F2" s="4"/>
      <c r="G2" s="4"/>
      <c r="H2" s="19"/>
      <c r="I2" s="19"/>
      <c r="J2" s="19"/>
      <c r="K2" s="19"/>
      <c r="L2" s="32"/>
      <c r="M2" s="19"/>
      <c r="N2" s="19"/>
      <c r="O2" s="32"/>
    </row>
    <row r="3" ht="52" customHeight="1" spans="1:7">
      <c r="A3" s="20" t="s">
        <v>48</v>
      </c>
      <c r="B3" s="21" t="s">
        <v>105</v>
      </c>
      <c r="C3" s="21" t="s">
        <v>106</v>
      </c>
      <c r="D3" s="22"/>
      <c r="E3" s="22"/>
      <c r="F3" s="22"/>
      <c r="G3" s="23"/>
    </row>
    <row r="4" ht="21" customHeight="1" spans="1:7">
      <c r="A4" s="24"/>
      <c r="B4" s="25"/>
      <c r="C4" s="25"/>
      <c r="D4" s="26"/>
      <c r="E4" s="26"/>
      <c r="F4" s="26"/>
      <c r="G4" s="27"/>
    </row>
    <row r="5" ht="74" customHeight="1" spans="1:7">
      <c r="A5" s="28"/>
      <c r="B5" s="29"/>
      <c r="C5" s="29"/>
      <c r="D5" s="21" t="s">
        <v>107</v>
      </c>
      <c r="E5" s="21" t="s">
        <v>108</v>
      </c>
      <c r="F5" s="21" t="s">
        <v>109</v>
      </c>
      <c r="G5" s="30" t="s">
        <v>110</v>
      </c>
    </row>
    <row r="6" ht="35" customHeight="1" spans="1:7">
      <c r="A6" s="31" t="s">
        <v>85</v>
      </c>
      <c r="B6" s="13">
        <v>240</v>
      </c>
      <c r="C6" s="13">
        <v>10630</v>
      </c>
      <c r="D6" s="13">
        <v>4500</v>
      </c>
      <c r="E6" s="13">
        <v>2300</v>
      </c>
      <c r="F6" s="13">
        <v>2850</v>
      </c>
      <c r="G6" s="13">
        <v>980</v>
      </c>
    </row>
    <row r="7" ht="35" customHeight="1" spans="1:7">
      <c r="A7" s="31" t="s">
        <v>59</v>
      </c>
      <c r="B7" s="13">
        <v>70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ht="35" customHeight="1" spans="1:7">
      <c r="A8" s="31" t="s">
        <v>60</v>
      </c>
      <c r="B8" s="13" t="s">
        <v>97</v>
      </c>
      <c r="C8" s="13">
        <v>80</v>
      </c>
      <c r="D8" s="13" t="s">
        <v>97</v>
      </c>
      <c r="E8" s="13" t="s">
        <v>97</v>
      </c>
      <c r="F8" s="13">
        <v>50</v>
      </c>
      <c r="G8" s="13">
        <v>30</v>
      </c>
    </row>
    <row r="9" ht="35" customHeight="1" spans="1:7">
      <c r="A9" s="31" t="s">
        <v>61</v>
      </c>
      <c r="B9" s="13">
        <v>40</v>
      </c>
      <c r="C9" s="13">
        <v>1810</v>
      </c>
      <c r="D9" s="13">
        <v>1100</v>
      </c>
      <c r="E9" s="13">
        <v>200</v>
      </c>
      <c r="F9" s="13">
        <v>380</v>
      </c>
      <c r="G9" s="13">
        <v>130</v>
      </c>
    </row>
    <row r="10" ht="35" customHeight="1" spans="1:7">
      <c r="A10" s="31" t="s">
        <v>62</v>
      </c>
      <c r="B10" s="13">
        <v>0</v>
      </c>
      <c r="C10" s="13">
        <v>540</v>
      </c>
      <c r="D10" s="13">
        <v>200</v>
      </c>
      <c r="E10" s="13">
        <v>110</v>
      </c>
      <c r="F10" s="13">
        <v>180</v>
      </c>
      <c r="G10" s="13">
        <v>50</v>
      </c>
    </row>
    <row r="11" ht="35" customHeight="1" spans="1:7">
      <c r="A11" s="31" t="s">
        <v>63</v>
      </c>
      <c r="B11" s="13">
        <v>0</v>
      </c>
      <c r="C11" s="13">
        <v>470</v>
      </c>
      <c r="D11" s="13">
        <v>130</v>
      </c>
      <c r="E11" s="13">
        <v>110</v>
      </c>
      <c r="F11" s="13">
        <v>180</v>
      </c>
      <c r="G11" s="13">
        <v>50</v>
      </c>
    </row>
    <row r="12" ht="35" customHeight="1" spans="1:7">
      <c r="A12" s="31" t="s">
        <v>64</v>
      </c>
      <c r="B12" s="13">
        <v>0</v>
      </c>
      <c r="C12" s="13">
        <v>825</v>
      </c>
      <c r="D12" s="13">
        <v>240</v>
      </c>
      <c r="E12" s="13">
        <v>240</v>
      </c>
      <c r="F12" s="13">
        <v>260</v>
      </c>
      <c r="G12" s="13">
        <v>85</v>
      </c>
    </row>
    <row r="13" ht="35" customHeight="1" spans="1:7">
      <c r="A13" s="31" t="s">
        <v>65</v>
      </c>
      <c r="B13" s="13">
        <v>0</v>
      </c>
      <c r="C13" s="13">
        <v>665</v>
      </c>
      <c r="D13" s="13">
        <v>190</v>
      </c>
      <c r="E13" s="13">
        <v>130</v>
      </c>
      <c r="F13" s="13">
        <v>260</v>
      </c>
      <c r="G13" s="13">
        <v>85</v>
      </c>
    </row>
    <row r="14" ht="35" customHeight="1" spans="1:7">
      <c r="A14" s="31" t="s">
        <v>66</v>
      </c>
      <c r="B14" s="13">
        <v>0</v>
      </c>
      <c r="C14" s="13">
        <v>800</v>
      </c>
      <c r="D14" s="13">
        <v>230</v>
      </c>
      <c r="E14" s="13">
        <v>200</v>
      </c>
      <c r="F14" s="13">
        <v>280</v>
      </c>
      <c r="G14" s="13">
        <v>90</v>
      </c>
    </row>
    <row r="15" ht="35" customHeight="1" spans="1:7">
      <c r="A15" s="31" t="s">
        <v>98</v>
      </c>
      <c r="B15" s="13">
        <v>0</v>
      </c>
      <c r="C15" s="13">
        <v>430</v>
      </c>
      <c r="D15" s="13">
        <v>120</v>
      </c>
      <c r="E15" s="13">
        <v>120</v>
      </c>
      <c r="F15" s="13">
        <v>140</v>
      </c>
      <c r="G15" s="13">
        <v>50</v>
      </c>
    </row>
    <row r="16" ht="35" customHeight="1" spans="1:7">
      <c r="A16" s="31" t="s">
        <v>99</v>
      </c>
      <c r="B16" s="13">
        <v>0</v>
      </c>
      <c r="C16" s="13">
        <v>800</v>
      </c>
      <c r="D16" s="13">
        <v>230</v>
      </c>
      <c r="E16" s="13">
        <v>280</v>
      </c>
      <c r="F16" s="13">
        <v>220</v>
      </c>
      <c r="G16" s="13">
        <v>70</v>
      </c>
    </row>
    <row r="17" ht="35" customHeight="1" spans="1:7">
      <c r="A17" s="31" t="s">
        <v>100</v>
      </c>
      <c r="B17" s="13">
        <v>0</v>
      </c>
      <c r="C17" s="13">
        <v>880</v>
      </c>
      <c r="D17" s="13">
        <v>230</v>
      </c>
      <c r="E17" s="13">
        <v>300</v>
      </c>
      <c r="F17" s="13">
        <v>240</v>
      </c>
      <c r="G17" s="13">
        <v>110</v>
      </c>
    </row>
    <row r="18" ht="35" customHeight="1" spans="1:7">
      <c r="A18" s="31" t="s">
        <v>101</v>
      </c>
      <c r="B18" s="13">
        <v>0</v>
      </c>
      <c r="C18" s="13">
        <v>845</v>
      </c>
      <c r="D18" s="13">
        <v>240</v>
      </c>
      <c r="E18" s="13">
        <v>260</v>
      </c>
      <c r="F18" s="13">
        <v>260</v>
      </c>
      <c r="G18" s="13">
        <v>85</v>
      </c>
    </row>
    <row r="19" ht="35" customHeight="1" spans="1:7">
      <c r="A19" s="31" t="s">
        <v>102</v>
      </c>
      <c r="B19" s="13">
        <v>130</v>
      </c>
      <c r="C19" s="13">
        <v>2030</v>
      </c>
      <c r="D19" s="13">
        <v>1400</v>
      </c>
      <c r="E19" s="13">
        <v>270</v>
      </c>
      <c r="F19" s="13">
        <v>260</v>
      </c>
      <c r="G19" s="13">
        <v>100</v>
      </c>
    </row>
    <row r="20" ht="35" customHeight="1" spans="1:7">
      <c r="A20" s="31" t="s">
        <v>103</v>
      </c>
      <c r="B20" s="13">
        <v>0</v>
      </c>
      <c r="C20" s="13">
        <v>455</v>
      </c>
      <c r="D20" s="13">
        <v>190</v>
      </c>
      <c r="E20" s="13">
        <v>80</v>
      </c>
      <c r="F20" s="13">
        <v>140</v>
      </c>
      <c r="G20" s="13">
        <v>45</v>
      </c>
    </row>
  </sheetData>
  <mergeCells count="6">
    <mergeCell ref="A1:G1"/>
    <mergeCell ref="A2:G2"/>
    <mergeCell ref="A3:A5"/>
    <mergeCell ref="B3:B5"/>
    <mergeCell ref="C3:C5"/>
    <mergeCell ref="D3:G4"/>
  </mergeCells>
  <printOptions horizontalCentered="1"/>
  <pageMargins left="0.751388888888889" right="0.751388888888889" top="1" bottom="1" header="0.5" footer="0.5"/>
  <pageSetup paperSize="9" scale="88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workbookViewId="0">
      <selection activeCell="I11" sqref="I11"/>
    </sheetView>
  </sheetViews>
  <sheetFormatPr defaultColWidth="9" defaultRowHeight="14.25" outlineLevelCol="4"/>
  <cols>
    <col min="1" max="1" width="29.625" style="1" customWidth="1"/>
    <col min="2" max="2" width="25.25" customWidth="1"/>
    <col min="3" max="3" width="9.875" hidden="1" customWidth="1"/>
    <col min="4" max="4" width="9.875" style="2" hidden="1" customWidth="1"/>
    <col min="5" max="5" width="26.375" customWidth="1"/>
  </cols>
  <sheetData>
    <row r="1" ht="60" customHeight="1" spans="1:5">
      <c r="A1" s="3" t="s">
        <v>111</v>
      </c>
      <c r="B1" s="3"/>
      <c r="C1" s="3"/>
      <c r="D1" s="3"/>
      <c r="E1" s="3"/>
    </row>
    <row r="2" spans="1:5">
      <c r="A2" s="4" t="s">
        <v>112</v>
      </c>
      <c r="B2" s="4"/>
      <c r="C2" s="4"/>
      <c r="D2" s="4"/>
      <c r="E2" s="4"/>
    </row>
    <row r="3" ht="18.75" spans="1:5">
      <c r="A3" s="5" t="s">
        <v>48</v>
      </c>
      <c r="B3" s="6" t="s">
        <v>44</v>
      </c>
      <c r="C3" s="7"/>
      <c r="D3" s="8"/>
      <c r="E3" s="6" t="s">
        <v>45</v>
      </c>
    </row>
    <row r="4" spans="1:5">
      <c r="A4" s="9"/>
      <c r="B4" s="6"/>
      <c r="C4" s="6" t="s">
        <v>75</v>
      </c>
      <c r="D4" s="10" t="s">
        <v>55</v>
      </c>
      <c r="E4" s="6"/>
    </row>
    <row r="5" spans="1:5">
      <c r="A5" s="11"/>
      <c r="B5" s="6"/>
      <c r="C5" s="6"/>
      <c r="D5" s="10"/>
      <c r="E5" s="6"/>
    </row>
    <row r="6" ht="35" customHeight="1" spans="1:5">
      <c r="A6" s="12" t="s">
        <v>58</v>
      </c>
      <c r="B6" s="13">
        <v>90</v>
      </c>
      <c r="C6" s="13">
        <v>74745</v>
      </c>
      <c r="D6" s="13">
        <v>1.0381</v>
      </c>
      <c r="E6" s="13">
        <v>95</v>
      </c>
    </row>
    <row r="7" ht="35" customHeight="1" spans="1:5">
      <c r="A7" s="14" t="s">
        <v>59</v>
      </c>
      <c r="B7" s="13">
        <v>6.7</v>
      </c>
      <c r="C7" s="13" t="s">
        <v>11</v>
      </c>
      <c r="D7" s="13" t="s">
        <v>11</v>
      </c>
      <c r="E7" s="13">
        <v>95</v>
      </c>
    </row>
    <row r="8" ht="35" customHeight="1" spans="1:5">
      <c r="A8" s="12" t="s">
        <v>60</v>
      </c>
      <c r="B8" s="13">
        <v>2</v>
      </c>
      <c r="C8" s="13" t="s">
        <v>11</v>
      </c>
      <c r="D8" s="13" t="s">
        <v>11</v>
      </c>
      <c r="E8" s="13">
        <v>95</v>
      </c>
    </row>
    <row r="9" ht="35" customHeight="1" spans="1:5">
      <c r="A9" s="12" t="s">
        <v>61</v>
      </c>
      <c r="B9" s="13">
        <v>8.9</v>
      </c>
      <c r="C9" s="13">
        <v>2411</v>
      </c>
      <c r="D9" s="13">
        <f t="shared" ref="D9:D20" si="0">C9/B9</f>
        <v>270.898876404494</v>
      </c>
      <c r="E9" s="13">
        <v>95</v>
      </c>
    </row>
    <row r="10" ht="35" customHeight="1" spans="1:5">
      <c r="A10" s="12" t="s">
        <v>62</v>
      </c>
      <c r="B10" s="13">
        <v>4</v>
      </c>
      <c r="C10" s="13">
        <v>2437</v>
      </c>
      <c r="D10" s="13">
        <f t="shared" si="0"/>
        <v>609.25</v>
      </c>
      <c r="E10" s="13">
        <v>95</v>
      </c>
    </row>
    <row r="11" ht="35" customHeight="1" spans="1:5">
      <c r="A11" s="12" t="s">
        <v>63</v>
      </c>
      <c r="B11" s="13">
        <v>3.1</v>
      </c>
      <c r="C11" s="13">
        <v>2403</v>
      </c>
      <c r="D11" s="13">
        <f t="shared" si="0"/>
        <v>775.161290322581</v>
      </c>
      <c r="E11" s="13">
        <v>95</v>
      </c>
    </row>
    <row r="12" ht="35" customHeight="1" spans="1:5">
      <c r="A12" s="12" t="s">
        <v>64</v>
      </c>
      <c r="B12" s="13">
        <v>6.3</v>
      </c>
      <c r="C12" s="13">
        <v>3500</v>
      </c>
      <c r="D12" s="13">
        <f t="shared" si="0"/>
        <v>555.555555555556</v>
      </c>
      <c r="E12" s="13">
        <v>95</v>
      </c>
    </row>
    <row r="13" ht="35" customHeight="1" spans="1:5">
      <c r="A13" s="12" t="s">
        <v>65</v>
      </c>
      <c r="B13" s="13">
        <v>5.5</v>
      </c>
      <c r="C13" s="13">
        <v>2507</v>
      </c>
      <c r="D13" s="13">
        <f t="shared" si="0"/>
        <v>455.818181818182</v>
      </c>
      <c r="E13" s="13">
        <v>95</v>
      </c>
    </row>
    <row r="14" ht="35" customHeight="1" spans="1:5">
      <c r="A14" s="12" t="s">
        <v>66</v>
      </c>
      <c r="B14" s="13">
        <v>7.1</v>
      </c>
      <c r="C14" s="13">
        <v>4071</v>
      </c>
      <c r="D14" s="13">
        <f t="shared" si="0"/>
        <v>573.380281690141</v>
      </c>
      <c r="E14" s="13">
        <v>95</v>
      </c>
    </row>
    <row r="15" ht="35" customHeight="1" spans="1:5">
      <c r="A15" s="12" t="s">
        <v>67</v>
      </c>
      <c r="B15" s="13">
        <v>18.6</v>
      </c>
      <c r="C15" s="13">
        <v>2311</v>
      </c>
      <c r="D15" s="13">
        <f t="shared" si="0"/>
        <v>124.247311827957</v>
      </c>
      <c r="E15" s="13">
        <v>95</v>
      </c>
    </row>
    <row r="16" ht="35" customHeight="1" spans="1:5">
      <c r="A16" s="12" t="s">
        <v>68</v>
      </c>
      <c r="B16" s="13">
        <v>2.8</v>
      </c>
      <c r="C16" s="13">
        <v>5012</v>
      </c>
      <c r="D16" s="13">
        <f t="shared" si="0"/>
        <v>1790</v>
      </c>
      <c r="E16" s="13">
        <v>95</v>
      </c>
    </row>
    <row r="17" ht="35" customHeight="1" spans="1:5">
      <c r="A17" s="12" t="s">
        <v>69</v>
      </c>
      <c r="B17" s="13">
        <v>6.4</v>
      </c>
      <c r="C17" s="13">
        <v>35058</v>
      </c>
      <c r="D17" s="13">
        <f t="shared" si="0"/>
        <v>5477.8125</v>
      </c>
      <c r="E17" s="13">
        <v>95</v>
      </c>
    </row>
    <row r="18" ht="35" customHeight="1" spans="1:5">
      <c r="A18" s="15" t="s">
        <v>70</v>
      </c>
      <c r="B18" s="13">
        <v>7.3</v>
      </c>
      <c r="C18" s="13">
        <v>7293</v>
      </c>
      <c r="D18" s="13">
        <f t="shared" si="0"/>
        <v>999.041095890411</v>
      </c>
      <c r="E18" s="13">
        <v>95</v>
      </c>
    </row>
    <row r="19" ht="35" customHeight="1" spans="1:5">
      <c r="A19" s="12" t="s">
        <v>71</v>
      </c>
      <c r="B19" s="13">
        <v>9.6</v>
      </c>
      <c r="C19" s="13">
        <v>7005</v>
      </c>
      <c r="D19" s="13">
        <f t="shared" si="0"/>
        <v>729.6875</v>
      </c>
      <c r="E19" s="13">
        <v>95</v>
      </c>
    </row>
    <row r="20" ht="35" customHeight="1" spans="1:5">
      <c r="A20" s="12" t="s">
        <v>72</v>
      </c>
      <c r="B20" s="13">
        <v>1.7</v>
      </c>
      <c r="C20" s="13">
        <v>618</v>
      </c>
      <c r="D20" s="13">
        <f t="shared" si="0"/>
        <v>363.529411764706</v>
      </c>
      <c r="E20" s="13">
        <v>95</v>
      </c>
    </row>
  </sheetData>
  <mergeCells count="7">
    <mergeCell ref="A1:E1"/>
    <mergeCell ref="A2:E2"/>
    <mergeCell ref="A3:A5"/>
    <mergeCell ref="B3:B5"/>
    <mergeCell ref="C4:C5"/>
    <mergeCell ref="D4:D5"/>
    <mergeCell ref="E3:E5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二、城乡就业</vt:lpstr>
      <vt:lpstr>三、农牧民转移就业</vt:lpstr>
      <vt:lpstr>三、社保覆盖面计划</vt:lpstr>
      <vt:lpstr>四、人才队伍建设计划（一）</vt:lpstr>
      <vt:lpstr>四、人才队伍建设计划（二）</vt:lpstr>
      <vt:lpstr>五、能力建设计划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2021-07-28T08:54:00Z</dcterms:created>
  <dcterms:modified xsi:type="dcterms:W3CDTF">2021-07-29T09:36:56Z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112867F35D63476290F5DCD7CA5B8E9D</vt:lpwstr>
  </property>
  <property fmtid="{D5CDD505-2E9C-101B-9397-08002B2CF9AE}" pid="3" name="KSOProductBuildVer">
    <vt:lpwstr>2052-11.1.0.10667</vt:lpwstr>
  </property>
</Properties>
</file>